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LUBO\Desktop\OVS\"/>
    </mc:Choice>
  </mc:AlternateContent>
  <xr:revisionPtr revIDLastSave="0" documentId="8_{4E49E0C0-A74D-4C8F-89BC-3C415278C190}" xr6:coauthVersionLast="36" xr6:coauthVersionMax="36" xr10:uidLastSave="{00000000-0000-0000-0000-000000000000}"/>
  <bookViews>
    <workbookView xWindow="0" yWindow="0" windowWidth="15276" windowHeight="7284" xr2:uid="{00000000-000D-0000-FFFF-FFFF00000000}"/>
  </bookViews>
  <sheets>
    <sheet name="ŽENY - rozpis" sheetId="1" r:id="rId1"/>
    <sheet name="ženy - průběžná tabulka " sheetId="2" r:id="rId2"/>
    <sheet name="List1" sheetId="3" r:id="rId3"/>
  </sheets>
  <definedNames>
    <definedName name="_xlnm._FilterDatabase" localSheetId="2" hidden="1">List1!$B$2:$I$2</definedName>
  </definedNames>
  <calcPr calcId="191029"/>
</workbook>
</file>

<file path=xl/calcChain.xml><?xml version="1.0" encoding="utf-8"?>
<calcChain xmlns="http://schemas.openxmlformats.org/spreadsheetml/2006/main">
  <c r="AC33" i="2" l="1"/>
  <c r="AB33" i="2"/>
  <c r="AA33" i="2"/>
  <c r="Z33" i="2"/>
  <c r="AC32" i="2"/>
  <c r="AB32" i="2"/>
  <c r="AA32" i="2"/>
  <c r="Z32" i="2"/>
  <c r="AC31" i="2"/>
  <c r="AB31" i="2"/>
  <c r="G25" i="2" s="1"/>
  <c r="AA31" i="2"/>
  <c r="Z31" i="2"/>
  <c r="AC30" i="2"/>
  <c r="AB30" i="2"/>
  <c r="AA30" i="2"/>
  <c r="F14" i="2" s="1"/>
  <c r="G10" i="2" s="1"/>
  <c r="Z30" i="2"/>
  <c r="E14" i="2" s="1"/>
  <c r="H10" i="2" s="1"/>
  <c r="AC29" i="2"/>
  <c r="AB29" i="2"/>
  <c r="AA29" i="2"/>
  <c r="Z29" i="2"/>
  <c r="C18" i="2" s="1"/>
  <c r="J6" i="2" s="1"/>
  <c r="AC28" i="2"/>
  <c r="AB28" i="2"/>
  <c r="M23" i="2" s="1"/>
  <c r="L27" i="2" s="1"/>
  <c r="AA28" i="2"/>
  <c r="N22" i="2" s="1"/>
  <c r="K26" i="2" s="1"/>
  <c r="Z28" i="2"/>
  <c r="M22" i="2" s="1"/>
  <c r="L26" i="2" s="1"/>
  <c r="AC27" i="2"/>
  <c r="AB27" i="2"/>
  <c r="AA27" i="2"/>
  <c r="J22" i="2" s="1"/>
  <c r="K18" i="2" s="1"/>
  <c r="Z27" i="2"/>
  <c r="I22" i="2" s="1"/>
  <c r="L18" i="2" s="1"/>
  <c r="H27" i="2"/>
  <c r="G27" i="2"/>
  <c r="AC26" i="2"/>
  <c r="AB26" i="2"/>
  <c r="AA26" i="2"/>
  <c r="Z26" i="2"/>
  <c r="H26" i="2"/>
  <c r="G26" i="2"/>
  <c r="AC25" i="2"/>
  <c r="F27" i="2" s="1"/>
  <c r="M11" i="2" s="1"/>
  <c r="AB25" i="2"/>
  <c r="E27" i="2" s="1"/>
  <c r="N11" i="2" s="1"/>
  <c r="AA25" i="2"/>
  <c r="F26" i="2" s="1"/>
  <c r="M10" i="2" s="1"/>
  <c r="Z25" i="2"/>
  <c r="E26" i="2" s="1"/>
  <c r="N10" i="2" s="1"/>
  <c r="AC24" i="2"/>
  <c r="AB24" i="2"/>
  <c r="AA24" i="2"/>
  <c r="Z24" i="2"/>
  <c r="C10" i="2" s="1"/>
  <c r="F6" i="2" s="1"/>
  <c r="O24" i="2"/>
  <c r="AC23" i="2"/>
  <c r="L15" i="2" s="1"/>
  <c r="G23" i="2" s="1"/>
  <c r="AB23" i="2"/>
  <c r="K15" i="2" s="1"/>
  <c r="H23" i="2" s="1"/>
  <c r="AA23" i="2"/>
  <c r="L14" i="2" s="1"/>
  <c r="G22" i="2" s="1"/>
  <c r="Z23" i="2"/>
  <c r="N23" i="2"/>
  <c r="K27" i="2" s="1"/>
  <c r="J23" i="2"/>
  <c r="I23" i="2"/>
  <c r="L19" i="2" s="1"/>
  <c r="AC22" i="2"/>
  <c r="N19" i="2" s="1"/>
  <c r="I27" i="2" s="1"/>
  <c r="AB22" i="2"/>
  <c r="M19" i="2" s="1"/>
  <c r="J27" i="2" s="1"/>
  <c r="AA22" i="2"/>
  <c r="N18" i="2" s="1"/>
  <c r="I26" i="2" s="1"/>
  <c r="Z22" i="2"/>
  <c r="M18" i="2" s="1"/>
  <c r="J26" i="2" s="1"/>
  <c r="AC21" i="2"/>
  <c r="AB21" i="2"/>
  <c r="G19" i="2" s="1"/>
  <c r="J15" i="2" s="1"/>
  <c r="AA21" i="2"/>
  <c r="Z21" i="2"/>
  <c r="G18" i="2" s="1"/>
  <c r="J14" i="2" s="1"/>
  <c r="AC20" i="2"/>
  <c r="F23" i="2" s="1"/>
  <c r="K11" i="2" s="1"/>
  <c r="AB20" i="2"/>
  <c r="E23" i="2" s="1"/>
  <c r="L11" i="2" s="1"/>
  <c r="AA20" i="2"/>
  <c r="F22" i="2" s="1"/>
  <c r="K10" i="2" s="1"/>
  <c r="Z20" i="2"/>
  <c r="L10" i="2" s="1"/>
  <c r="E22" i="2" s="1"/>
  <c r="O20" i="2"/>
  <c r="AC19" i="2"/>
  <c r="D27" i="2" s="1"/>
  <c r="M7" i="2" s="1"/>
  <c r="AB19" i="2"/>
  <c r="C27" i="2" s="1"/>
  <c r="N7" i="2" s="1"/>
  <c r="AA19" i="2"/>
  <c r="D26" i="2" s="1"/>
  <c r="M6" i="2" s="1"/>
  <c r="Z19" i="2"/>
  <c r="C26" i="2" s="1"/>
  <c r="N6" i="2" s="1"/>
  <c r="K19" i="2"/>
  <c r="H19" i="2"/>
  <c r="I15" i="2" s="1"/>
  <c r="D19" i="2"/>
  <c r="C19" i="2"/>
  <c r="AC18" i="2"/>
  <c r="AB18" i="2"/>
  <c r="C21" i="2" s="1"/>
  <c r="L5" i="2" s="1"/>
  <c r="AA18" i="2"/>
  <c r="D20" i="2" s="1"/>
  <c r="K4" i="2" s="1"/>
  <c r="Z18" i="2"/>
  <c r="C20" i="2" s="1"/>
  <c r="L4" i="2" s="1"/>
  <c r="H18" i="2"/>
  <c r="I14" i="2" s="1"/>
  <c r="D18" i="2"/>
  <c r="AC17" i="2"/>
  <c r="F17" i="2" s="1"/>
  <c r="I9" i="2" s="1"/>
  <c r="AB17" i="2"/>
  <c r="E17" i="2" s="1"/>
  <c r="J9" i="2" s="1"/>
  <c r="AA17" i="2"/>
  <c r="F16" i="2" s="1"/>
  <c r="I8" i="2" s="1"/>
  <c r="Z17" i="2"/>
  <c r="E16" i="2" s="1"/>
  <c r="J8" i="2" s="1"/>
  <c r="AC16" i="2"/>
  <c r="N13" i="2" s="1"/>
  <c r="AB16" i="2"/>
  <c r="AA16" i="2"/>
  <c r="Z16" i="2"/>
  <c r="M12" i="2" s="1"/>
  <c r="H24" i="2" s="1"/>
  <c r="O16" i="2"/>
  <c r="AC15" i="2"/>
  <c r="H9" i="2" s="1"/>
  <c r="E13" i="2" s="1"/>
  <c r="AB15" i="2"/>
  <c r="AA15" i="2"/>
  <c r="H8" i="2" s="1"/>
  <c r="E12" i="2" s="1"/>
  <c r="Z15" i="2"/>
  <c r="G8" i="2" s="1"/>
  <c r="F12" i="2" s="1"/>
  <c r="N15" i="2"/>
  <c r="M15" i="2"/>
  <c r="H25" i="2" s="1"/>
  <c r="F15" i="2"/>
  <c r="G11" i="2" s="1"/>
  <c r="E15" i="2"/>
  <c r="AC14" i="2"/>
  <c r="J5" i="2" s="1"/>
  <c r="C17" i="2" s="1"/>
  <c r="AB14" i="2"/>
  <c r="AA14" i="2"/>
  <c r="Z14" i="2"/>
  <c r="N14" i="2"/>
  <c r="M14" i="2"/>
  <c r="K14" i="2"/>
  <c r="H22" i="2" s="1"/>
  <c r="AC13" i="2"/>
  <c r="L25" i="2" s="1"/>
  <c r="M21" i="2" s="1"/>
  <c r="AB13" i="2"/>
  <c r="K25" i="2" s="1"/>
  <c r="N21" i="2" s="1"/>
  <c r="AA13" i="2"/>
  <c r="L24" i="2" s="1"/>
  <c r="M20" i="2" s="1"/>
  <c r="Z13" i="2"/>
  <c r="K24" i="2" s="1"/>
  <c r="N20" i="2" s="1"/>
  <c r="M13" i="2"/>
  <c r="AC12" i="2"/>
  <c r="L17" i="2" s="1"/>
  <c r="I21" i="2" s="1"/>
  <c r="AB12" i="2"/>
  <c r="K17" i="2" s="1"/>
  <c r="J21" i="2" s="1"/>
  <c r="AA12" i="2"/>
  <c r="L16" i="2" s="1"/>
  <c r="I20" i="2" s="1"/>
  <c r="Z12" i="2"/>
  <c r="K16" i="2" s="1"/>
  <c r="J20" i="2" s="1"/>
  <c r="O12" i="2"/>
  <c r="N12" i="2"/>
  <c r="G24" i="2" s="1"/>
  <c r="AC11" i="2"/>
  <c r="D13" i="2" s="1"/>
  <c r="AB11" i="2"/>
  <c r="C13" i="2" s="1"/>
  <c r="H5" i="2" s="1"/>
  <c r="AA11" i="2"/>
  <c r="D12" i="2" s="1"/>
  <c r="Z11" i="2"/>
  <c r="C12" i="2" s="1"/>
  <c r="H4" i="2" s="1"/>
  <c r="J11" i="2"/>
  <c r="E19" i="2" s="1"/>
  <c r="I11" i="2"/>
  <c r="F19" i="2" s="1"/>
  <c r="H11" i="2"/>
  <c r="D11" i="2"/>
  <c r="E7" i="2" s="1"/>
  <c r="C11" i="2"/>
  <c r="F7" i="2" s="1"/>
  <c r="AC10" i="2"/>
  <c r="N9" i="2" s="1"/>
  <c r="E25" i="2" s="1"/>
  <c r="AB10" i="2"/>
  <c r="M9" i="2" s="1"/>
  <c r="F25" i="2" s="1"/>
  <c r="AA10" i="2"/>
  <c r="N8" i="2" s="1"/>
  <c r="E24" i="2" s="1"/>
  <c r="Z10" i="2"/>
  <c r="M8" i="2" s="1"/>
  <c r="F24" i="2" s="1"/>
  <c r="J10" i="2"/>
  <c r="E18" i="2" s="1"/>
  <c r="I10" i="2"/>
  <c r="F18" i="2" s="1"/>
  <c r="D10" i="2"/>
  <c r="E6" i="2" s="1"/>
  <c r="AC9" i="2"/>
  <c r="F5" i="2" s="1"/>
  <c r="C9" i="2" s="1"/>
  <c r="AB9" i="2"/>
  <c r="E5" i="2" s="1"/>
  <c r="D9" i="2" s="1"/>
  <c r="AA9" i="2"/>
  <c r="F4" i="2" s="1"/>
  <c r="Z9" i="2"/>
  <c r="E4" i="2" s="1"/>
  <c r="G9" i="2"/>
  <c r="D15" i="2" s="1"/>
  <c r="AC8" i="2"/>
  <c r="H21" i="2" s="1"/>
  <c r="K13" i="2" s="1"/>
  <c r="AB8" i="2"/>
  <c r="G21" i="2" s="1"/>
  <c r="L13" i="2" s="1"/>
  <c r="AA8" i="2"/>
  <c r="H20" i="2" s="1"/>
  <c r="K12" i="2" s="1"/>
  <c r="Z8" i="2"/>
  <c r="G20" i="2" s="1"/>
  <c r="L12" i="2" s="1"/>
  <c r="O8" i="2"/>
  <c r="AC7" i="2"/>
  <c r="J25" i="2" s="1"/>
  <c r="AB7" i="2"/>
  <c r="I25" i="2" s="1"/>
  <c r="N17" i="2" s="1"/>
  <c r="AA7" i="2"/>
  <c r="J24" i="2" s="1"/>
  <c r="M16" i="2" s="1"/>
  <c r="Z7" i="2"/>
  <c r="I24" i="2" s="1"/>
  <c r="N16" i="2" s="1"/>
  <c r="L7" i="2"/>
  <c r="C23" i="2" s="1"/>
  <c r="K7" i="2"/>
  <c r="D23" i="2" s="1"/>
  <c r="J7" i="2"/>
  <c r="I7" i="2"/>
  <c r="H7" i="2"/>
  <c r="C15" i="2" s="1"/>
  <c r="G7" i="2"/>
  <c r="AC6" i="2"/>
  <c r="J13" i="2" s="1"/>
  <c r="G17" i="2" s="1"/>
  <c r="AB6" i="2"/>
  <c r="I13" i="2" s="1"/>
  <c r="H17" i="2" s="1"/>
  <c r="AA6" i="2"/>
  <c r="J12" i="2" s="1"/>
  <c r="G16" i="2" s="1"/>
  <c r="Z6" i="2"/>
  <c r="I12" i="2" s="1"/>
  <c r="H16" i="2" s="1"/>
  <c r="L6" i="2"/>
  <c r="C22" i="2" s="1"/>
  <c r="K6" i="2"/>
  <c r="D22" i="2" s="1"/>
  <c r="I6" i="2"/>
  <c r="H6" i="2"/>
  <c r="C14" i="2" s="1"/>
  <c r="G6" i="2"/>
  <c r="D14" i="2" s="1"/>
  <c r="AC5" i="2"/>
  <c r="L9" i="2" s="1"/>
  <c r="E21" i="2" s="1"/>
  <c r="AB5" i="2"/>
  <c r="K9" i="2" s="1"/>
  <c r="F21" i="2" s="1"/>
  <c r="AA5" i="2"/>
  <c r="L8" i="2" s="1"/>
  <c r="E20" i="2" s="1"/>
  <c r="Z5" i="2"/>
  <c r="K8" i="2" s="1"/>
  <c r="F20" i="2" s="1"/>
  <c r="K5" i="2"/>
  <c r="D21" i="2" s="1"/>
  <c r="I5" i="2"/>
  <c r="D17" i="2" s="1"/>
  <c r="AC4" i="2"/>
  <c r="N5" i="2" s="1"/>
  <c r="C25" i="2" s="1"/>
  <c r="AB4" i="2"/>
  <c r="M5" i="2" s="1"/>
  <c r="D25" i="2" s="1"/>
  <c r="AA4" i="2"/>
  <c r="N4" i="2" s="1"/>
  <c r="C24" i="2" s="1"/>
  <c r="Z4" i="2"/>
  <c r="M4" i="2" s="1"/>
  <c r="D24" i="2" s="1"/>
  <c r="O4" i="2"/>
  <c r="J4" i="2"/>
  <c r="C16" i="2" s="1"/>
  <c r="I4" i="2"/>
  <c r="D16" i="2" s="1"/>
  <c r="M3" i="2"/>
  <c r="B24" i="2" s="1"/>
  <c r="K3" i="2"/>
  <c r="B20" i="2" s="1"/>
  <c r="I3" i="2"/>
  <c r="B16" i="2" s="1"/>
  <c r="G3" i="2"/>
  <c r="B12" i="2" s="1"/>
  <c r="E3" i="2"/>
  <c r="B8" i="2" s="1"/>
  <c r="C3" i="2"/>
  <c r="B4" i="2" s="1"/>
  <c r="Q24" i="2" l="1"/>
  <c r="R24" i="2"/>
  <c r="G5" i="2"/>
  <c r="M17" i="2"/>
  <c r="Q16" i="2"/>
  <c r="S20" i="2"/>
  <c r="S16" i="2"/>
  <c r="F13" i="2"/>
  <c r="S12" i="2" s="1"/>
  <c r="S24" i="2"/>
  <c r="Q12" i="2"/>
  <c r="G4" i="2"/>
  <c r="P4" i="2" s="1"/>
  <c r="P16" i="2"/>
  <c r="P24" i="2"/>
  <c r="P12" i="2"/>
  <c r="R16" i="2"/>
  <c r="P20" i="2"/>
  <c r="S8" i="2"/>
  <c r="Q20" i="2"/>
  <c r="R8" i="2"/>
  <c r="R20" i="2"/>
  <c r="C8" i="2"/>
  <c r="P8" i="2" s="1"/>
  <c r="Q4" i="2"/>
  <c r="S4" i="2"/>
  <c r="R12" i="2"/>
  <c r="R4" i="2"/>
  <c r="D8" i="2"/>
  <c r="Q8" i="2" s="1"/>
  <c r="T24" i="2" l="1"/>
  <c r="T25" i="2"/>
  <c r="T4" i="2"/>
  <c r="T5" i="2"/>
  <c r="T8" i="2"/>
  <c r="T9" i="2"/>
  <c r="T16" i="2"/>
  <c r="T17" i="2"/>
  <c r="T20" i="2"/>
  <c r="T21" i="2"/>
  <c r="T12" i="2"/>
  <c r="T1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J14" authorId="0" shapeId="0" xr:uid="{00000000-0006-0000-0000-000001000000}">
      <text>
        <r>
          <rPr>
            <sz val="11"/>
            <color theme="1"/>
            <rFont val="Calibri"/>
            <scheme val="minor"/>
          </rPr>
          <t>VZOR FORMÁTU
	-DAN</t>
        </r>
      </text>
    </comment>
  </commentList>
</comments>
</file>

<file path=xl/sharedStrings.xml><?xml version="1.0" encoding="utf-8"?>
<sst xmlns="http://schemas.openxmlformats.org/spreadsheetml/2006/main" count="368" uniqueCount="149">
  <si>
    <t>kontaktní osoba</t>
  </si>
  <si>
    <t>tel.</t>
  </si>
  <si>
    <t>mail</t>
  </si>
  <si>
    <t>hrací den</t>
  </si>
  <si>
    <t>hodina</t>
  </si>
  <si>
    <t>hřiště</t>
  </si>
  <si>
    <t>pořadí utkání</t>
  </si>
  <si>
    <t>utkání</t>
  </si>
  <si>
    <t>3:0, 3:1</t>
  </si>
  <si>
    <t>3 body</t>
  </si>
  <si>
    <t>SLOVANKY Vsetín</t>
  </si>
  <si>
    <t>úterý</t>
  </si>
  <si>
    <t>Sokolovna  Vsetín</t>
  </si>
  <si>
    <t>I. Kolo</t>
  </si>
  <si>
    <t>1 - 6</t>
  </si>
  <si>
    <t>2 - 5</t>
  </si>
  <si>
    <t>3 - 4</t>
  </si>
  <si>
    <t>3:2</t>
  </si>
  <si>
    <t>2 body</t>
  </si>
  <si>
    <t>VK Austin Vsetín B</t>
  </si>
  <si>
    <t>Kovářová Marcela</t>
  </si>
  <si>
    <t>kolca@post.cz</t>
  </si>
  <si>
    <t>na hřišti soupeře</t>
  </si>
  <si>
    <t>II. Kolo</t>
  </si>
  <si>
    <t>6 - 4</t>
  </si>
  <si>
    <t>5 - 3</t>
  </si>
  <si>
    <t>1 - 2</t>
  </si>
  <si>
    <t>2:3</t>
  </si>
  <si>
    <t>1 bod</t>
  </si>
  <si>
    <t>III. Kolo</t>
  </si>
  <si>
    <t>2 - 6</t>
  </si>
  <si>
    <t>3 - 1</t>
  </si>
  <si>
    <t>4 - 5</t>
  </si>
  <si>
    <t>0:3, 1:3</t>
  </si>
  <si>
    <t>0 bodů</t>
  </si>
  <si>
    <t>IV. Kolo</t>
  </si>
  <si>
    <t>6 - 5</t>
  </si>
  <si>
    <t>1 - 4</t>
  </si>
  <si>
    <t>2 - 3</t>
  </si>
  <si>
    <t>TJ Jablůnka</t>
  </si>
  <si>
    <t>Martínková Libuše</t>
  </si>
  <si>
    <t>Sokolovna Jablůnka</t>
  </si>
  <si>
    <t>V. Kolo</t>
  </si>
  <si>
    <t>3 - 6</t>
  </si>
  <si>
    <t>4 - 2</t>
  </si>
  <si>
    <t>5 - 1</t>
  </si>
  <si>
    <t>SK Brumov-Bylnice</t>
  </si>
  <si>
    <t>Kovaříková Milena</t>
  </si>
  <si>
    <t>731 55 5014</t>
  </si>
  <si>
    <t>mil.kovaříková@seznam.cz</t>
  </si>
  <si>
    <t>pátek</t>
  </si>
  <si>
    <t>ROZPIS UTKÁNÍ</t>
  </si>
  <si>
    <t>VÝSLEDEK UTKÁNÍ</t>
  </si>
  <si>
    <t>sety</t>
  </si>
  <si>
    <t>míče</t>
  </si>
  <si>
    <t>míče celkem</t>
  </si>
  <si>
    <t>poznámka</t>
  </si>
  <si>
    <t>domácí drustvo</t>
  </si>
  <si>
    <t>hostující družstvo</t>
  </si>
  <si>
    <t>datum</t>
  </si>
  <si>
    <t>rozhodčí</t>
  </si>
  <si>
    <t>I/1</t>
  </si>
  <si>
    <t>Slovanky Vsetín</t>
  </si>
  <si>
    <t>xx</t>
  </si>
  <si>
    <t>volno</t>
  </si>
  <si>
    <t>I/2</t>
  </si>
  <si>
    <t>SH Brumov-Bylnice</t>
  </si>
  <si>
    <t>PA</t>
  </si>
  <si>
    <t>nedelegován</t>
  </si>
  <si>
    <t>I/3</t>
  </si>
  <si>
    <t>Jablůnka</t>
  </si>
  <si>
    <t>Radoměřský</t>
  </si>
  <si>
    <t>II/1</t>
  </si>
  <si>
    <t>II/2</t>
  </si>
  <si>
    <t>II/3</t>
  </si>
  <si>
    <t>UT</t>
  </si>
  <si>
    <t>III/1</t>
  </si>
  <si>
    <t>III/2</t>
  </si>
  <si>
    <t>Beneš</t>
  </si>
  <si>
    <t>III/3</t>
  </si>
  <si>
    <t>IV/1</t>
  </si>
  <si>
    <t>IV/2</t>
  </si>
  <si>
    <t>ÚT</t>
  </si>
  <si>
    <t>IV/3</t>
  </si>
  <si>
    <t>V/1</t>
  </si>
  <si>
    <t>V/2</t>
  </si>
  <si>
    <t>V/3</t>
  </si>
  <si>
    <t>VI/1</t>
  </si>
  <si>
    <t>VI/2</t>
  </si>
  <si>
    <t>VI/3</t>
  </si>
  <si>
    <t>Pavlica</t>
  </si>
  <si>
    <t>VII/1</t>
  </si>
  <si>
    <t>VII/2</t>
  </si>
  <si>
    <t>VII/3</t>
  </si>
  <si>
    <t>Sokolovna Vsetín</t>
  </si>
  <si>
    <t>VIII/1</t>
  </si>
  <si>
    <t>VIII/2</t>
  </si>
  <si>
    <t>Slovanky  Vsetín</t>
  </si>
  <si>
    <t>VIII/3</t>
  </si>
  <si>
    <t>IX/1</t>
  </si>
  <si>
    <t>IX/2</t>
  </si>
  <si>
    <t>IX/3</t>
  </si>
  <si>
    <t>X/1</t>
  </si>
  <si>
    <t>X/2</t>
  </si>
  <si>
    <t>Zemánek</t>
  </si>
  <si>
    <t>X/3</t>
  </si>
  <si>
    <t>Výsledky  vč. Setů</t>
  </si>
  <si>
    <t>ŽENY</t>
  </si>
  <si>
    <t>výsledky utkání</t>
  </si>
  <si>
    <t>body</t>
  </si>
  <si>
    <t>rozdíl   podíl míčů</t>
  </si>
  <si>
    <t>pořadí</t>
  </si>
  <si>
    <r>
      <rPr>
        <sz val="14"/>
        <color theme="1"/>
        <rFont val="Calibri"/>
      </rPr>
      <t xml:space="preserve"> </t>
    </r>
    <r>
      <rPr>
        <b/>
        <sz val="14"/>
        <color theme="1"/>
        <rFont val="Calibri"/>
      </rPr>
      <t>míče</t>
    </r>
  </si>
  <si>
    <t>x</t>
  </si>
  <si>
    <t xml:space="preserve"> </t>
  </si>
  <si>
    <t>TJ Sokol Hovězí</t>
  </si>
  <si>
    <t>Aneta Babicová</t>
  </si>
  <si>
    <t>anetinka.kovarik@seznam.cz</t>
  </si>
  <si>
    <t>středa</t>
  </si>
  <si>
    <t>ZŠ Hovězí</t>
  </si>
  <si>
    <t>ST</t>
  </si>
  <si>
    <t>dle soupeře</t>
  </si>
  <si>
    <t>Chrástecká Kateřina</t>
  </si>
  <si>
    <t>kzavodna@email.cz</t>
  </si>
  <si>
    <t>Odměna rozhodčímu je  400.-Kč. + náklady na dopravu ve výši 5,60 Kč/ km</t>
  </si>
  <si>
    <t>OKRESNÍ PŘEBOR   2024/2025</t>
  </si>
  <si>
    <t>Okresní přebor žen  2024/2025</t>
  </si>
  <si>
    <t>Jančíková</t>
  </si>
  <si>
    <t>Vaňková</t>
  </si>
  <si>
    <t>Horák</t>
  </si>
  <si>
    <t>Žídková</t>
  </si>
  <si>
    <t>OP MUŽI</t>
  </si>
  <si>
    <t>OP ŽENY</t>
  </si>
  <si>
    <t>domácí</t>
  </si>
  <si>
    <t>Brumov</t>
  </si>
  <si>
    <t>Hovězí</t>
  </si>
  <si>
    <t>Slovanky</t>
  </si>
  <si>
    <t>Mez</t>
  </si>
  <si>
    <t>Hošťálková</t>
  </si>
  <si>
    <t>Sokolovna</t>
  </si>
  <si>
    <t>Pozděchov</t>
  </si>
  <si>
    <t>noví rozhodčí:</t>
  </si>
  <si>
    <t>MT</t>
  </si>
  <si>
    <t>Jančíková Martina</t>
  </si>
  <si>
    <t>Žídková Markéta</t>
  </si>
  <si>
    <t>ZŠ, Družba 1178, Brumov-Bylnice</t>
  </si>
  <si>
    <t>ZŠ Hovězí 698</t>
  </si>
  <si>
    <t>libamart@seznam.cz</t>
  </si>
  <si>
    <t>hlaste nejlépe následující den na mail. valfra2104@gmail.com, nebo MT 602 364 901, případně  i lvilem2@gmail.com, příp. MT 602583872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</si>
</sst>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.m\.yyyy"/>
    <numFmt numFmtId="165" formatCode="0_ ;[Red]\-0\ "/>
  </numFmts>
  <fonts count="2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</font>
    <font>
      <sz val="11"/>
      <color theme="1"/>
      <name val="Calibri"/>
    </font>
    <font>
      <b/>
      <sz val="12"/>
      <color theme="1"/>
      <name val="Calibri"/>
    </font>
    <font>
      <b/>
      <sz val="11"/>
      <color theme="1"/>
      <name val="Calibri"/>
    </font>
    <font>
      <sz val="11"/>
      <color theme="1"/>
      <name val="Calibri"/>
      <scheme val="minor"/>
    </font>
    <font>
      <u/>
      <sz val="11"/>
      <color rgb="FF0000FF"/>
      <name val="Calibri"/>
    </font>
    <font>
      <sz val="8"/>
      <color theme="1"/>
      <name val="Calibri"/>
    </font>
    <font>
      <u/>
      <sz val="11"/>
      <color theme="10"/>
      <name val="Calibri"/>
    </font>
    <font>
      <sz val="11"/>
      <name val="Calibri"/>
    </font>
    <font>
      <sz val="12"/>
      <color theme="1"/>
      <name val="Calibri"/>
    </font>
    <font>
      <b/>
      <sz val="12"/>
      <color theme="1"/>
      <name val="Times New Roman"/>
    </font>
    <font>
      <b/>
      <sz val="12"/>
      <color rgb="FF000000"/>
      <name val="Times New Roman"/>
    </font>
    <font>
      <sz val="16"/>
      <color theme="1"/>
      <name val="Calibri"/>
    </font>
    <font>
      <sz val="14"/>
      <color theme="1"/>
      <name val="Calibri"/>
    </font>
    <font>
      <b/>
      <sz val="20"/>
      <color theme="1"/>
      <name val="Calibri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00"/>
        <bgColor rgb="FFFFFF00"/>
      </patternFill>
    </fill>
    <fill>
      <patternFill patternType="solid">
        <fgColor rgb="FFFAFBD3"/>
        <bgColor rgb="FFFAFBD3"/>
      </patternFill>
    </fill>
    <fill>
      <patternFill patternType="solid">
        <fgColor rgb="FFEAF1DD"/>
        <bgColor rgb="FFEAF1DD"/>
      </patternFill>
    </fill>
    <fill>
      <patternFill patternType="solid">
        <fgColor rgb="FFCCFF99"/>
        <bgColor rgb="FFCCFF99"/>
      </patternFill>
    </fill>
    <fill>
      <patternFill patternType="solid">
        <fgColor theme="0"/>
        <bgColor theme="0"/>
      </patternFill>
    </fill>
    <fill>
      <patternFill patternType="solid">
        <fgColor rgb="FFFABF8F"/>
        <bgColor rgb="FFFABF8F"/>
      </patternFill>
    </fill>
    <fill>
      <patternFill patternType="solid">
        <fgColor rgb="FF92D050"/>
        <bgColor rgb="FF92D050"/>
      </patternFill>
    </fill>
    <fill>
      <patternFill patternType="solid">
        <fgColor rgb="FF00B0F0"/>
        <bgColor rgb="FF00B0F0"/>
      </patternFill>
    </fill>
  </fills>
  <borders count="4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146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49" fontId="3" fillId="0" borderId="0" xfId="0" applyNumberFormat="1" applyFont="1"/>
    <xf numFmtId="3" fontId="3" fillId="0" borderId="0" xfId="0" applyNumberFormat="1" applyFont="1" applyAlignment="1">
      <alignment horizontal="center"/>
    </xf>
    <xf numFmtId="0" fontId="7" fillId="0" borderId="0" xfId="0" applyFont="1"/>
    <xf numFmtId="20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49" fontId="8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 wrapText="1"/>
    </xf>
    <xf numFmtId="0" fontId="2" fillId="0" borderId="0" xfId="0" applyFont="1"/>
    <xf numFmtId="164" fontId="3" fillId="0" borderId="0" xfId="0" applyNumberFormat="1" applyFont="1" applyAlignment="1">
      <alignment horizontal="center"/>
    </xf>
    <xf numFmtId="0" fontId="3" fillId="0" borderId="6" xfId="0" applyFont="1" applyBorder="1"/>
    <xf numFmtId="1" fontId="5" fillId="0" borderId="0" xfId="0" applyNumberFormat="1" applyFont="1" applyAlignment="1">
      <alignment horizontal="center"/>
    </xf>
    <xf numFmtId="49" fontId="5" fillId="2" borderId="7" xfId="0" applyNumberFormat="1" applyFont="1" applyFill="1" applyBorder="1" applyAlignment="1">
      <alignment horizontal="center"/>
    </xf>
    <xf numFmtId="49" fontId="3" fillId="2" borderId="7" xfId="0" applyNumberFormat="1" applyFont="1" applyFill="1" applyBorder="1"/>
    <xf numFmtId="49" fontId="3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/>
    </xf>
    <xf numFmtId="1" fontId="5" fillId="0" borderId="8" xfId="0" applyNumberFormat="1" applyFont="1" applyBorder="1" applyAlignment="1">
      <alignment horizontal="center"/>
    </xf>
    <xf numFmtId="49" fontId="3" fillId="0" borderId="8" xfId="0" applyNumberFormat="1" applyFont="1" applyBorder="1"/>
    <xf numFmtId="1" fontId="3" fillId="0" borderId="0" xfId="0" applyNumberFormat="1" applyFont="1"/>
    <xf numFmtId="0" fontId="3" fillId="0" borderId="0" xfId="0" applyFont="1"/>
    <xf numFmtId="49" fontId="3" fillId="3" borderId="9" xfId="0" applyNumberFormat="1" applyFont="1" applyFill="1" applyBorder="1" applyAlignment="1">
      <alignment horizontal="center"/>
    </xf>
    <xf numFmtId="0" fontId="3" fillId="3" borderId="9" xfId="0" applyFont="1" applyFill="1" applyBorder="1"/>
    <xf numFmtId="14" fontId="3" fillId="3" borderId="9" xfId="0" applyNumberFormat="1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1" fontId="5" fillId="3" borderId="9" xfId="0" applyNumberFormat="1" applyFont="1" applyFill="1" applyBorder="1" applyAlignment="1">
      <alignment horizontal="center"/>
    </xf>
    <xf numFmtId="49" fontId="3" fillId="3" borderId="9" xfId="0" applyNumberFormat="1" applyFont="1" applyFill="1" applyBorder="1"/>
    <xf numFmtId="1" fontId="3" fillId="3" borderId="9" xfId="0" applyNumberFormat="1" applyFont="1" applyFill="1" applyBorder="1"/>
    <xf numFmtId="0" fontId="2" fillId="3" borderId="9" xfId="0" applyFont="1" applyFill="1" applyBorder="1"/>
    <xf numFmtId="0" fontId="11" fillId="0" borderId="0" xfId="0" applyFont="1"/>
    <xf numFmtId="0" fontId="11" fillId="0" borderId="0" xfId="0" applyFont="1" applyAlignment="1">
      <alignment horizontal="center"/>
    </xf>
    <xf numFmtId="0" fontId="12" fillId="0" borderId="0" xfId="0" applyFont="1"/>
    <xf numFmtId="0" fontId="13" fillId="0" borderId="0" xfId="0" applyFont="1"/>
    <xf numFmtId="0" fontId="3" fillId="0" borderId="10" xfId="0" applyFont="1" applyBorder="1"/>
    <xf numFmtId="0" fontId="14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3" fillId="0" borderId="10" xfId="0" applyFont="1" applyBorder="1" applyAlignment="1">
      <alignment horizontal="center"/>
    </xf>
    <xf numFmtId="1" fontId="4" fillId="5" borderId="16" xfId="0" applyNumberFormat="1" applyFont="1" applyFill="1" applyBorder="1" applyAlignment="1">
      <alignment horizontal="center"/>
    </xf>
    <xf numFmtId="1" fontId="4" fillId="5" borderId="17" xfId="0" applyNumberFormat="1" applyFont="1" applyFill="1" applyBorder="1" applyAlignment="1">
      <alignment horizontal="center"/>
    </xf>
    <xf numFmtId="165" fontId="4" fillId="6" borderId="20" xfId="0" applyNumberFormat="1" applyFont="1" applyFill="1" applyBorder="1" applyAlignment="1">
      <alignment horizontal="center"/>
    </xf>
    <xf numFmtId="1" fontId="11" fillId="7" borderId="21" xfId="0" applyNumberFormat="1" applyFont="1" applyFill="1" applyBorder="1" applyAlignment="1">
      <alignment horizontal="center"/>
    </xf>
    <xf numFmtId="1" fontId="11" fillId="7" borderId="22" xfId="0" applyNumberFormat="1" applyFont="1" applyFill="1" applyBorder="1" applyAlignment="1">
      <alignment horizontal="center"/>
    </xf>
    <xf numFmtId="1" fontId="15" fillId="7" borderId="8" xfId="0" applyNumberFormat="1" applyFont="1" applyFill="1" applyBorder="1" applyAlignment="1">
      <alignment horizontal="center"/>
    </xf>
    <xf numFmtId="1" fontId="15" fillId="7" borderId="21" xfId="0" applyNumberFormat="1" applyFont="1" applyFill="1" applyBorder="1" applyAlignment="1">
      <alignment horizontal="center"/>
    </xf>
    <xf numFmtId="1" fontId="15" fillId="7" borderId="23" xfId="0" applyNumberFormat="1" applyFont="1" applyFill="1" applyBorder="1" applyAlignment="1">
      <alignment horizontal="center"/>
    </xf>
    <xf numFmtId="1" fontId="4" fillId="0" borderId="27" xfId="0" applyNumberFormat="1" applyFont="1" applyBorder="1" applyAlignment="1">
      <alignment horizontal="center"/>
    </xf>
    <xf numFmtId="1" fontId="4" fillId="0" borderId="6" xfId="0" applyNumberFormat="1" applyFont="1" applyBorder="1" applyAlignment="1">
      <alignment horizontal="center"/>
    </xf>
    <xf numFmtId="2" fontId="4" fillId="6" borderId="30" xfId="0" applyNumberFormat="1" applyFont="1" applyFill="1" applyBorder="1" applyAlignment="1">
      <alignment horizontal="center"/>
    </xf>
    <xf numFmtId="1" fontId="11" fillId="8" borderId="31" xfId="0" applyNumberFormat="1" applyFont="1" applyFill="1" applyBorder="1" applyAlignment="1">
      <alignment horizontal="center"/>
    </xf>
    <xf numFmtId="1" fontId="11" fillId="8" borderId="8" xfId="0" applyNumberFormat="1" applyFont="1" applyFill="1" applyBorder="1" applyAlignment="1">
      <alignment horizontal="center"/>
    </xf>
    <xf numFmtId="1" fontId="15" fillId="3" borderId="8" xfId="0" applyNumberFormat="1" applyFont="1" applyFill="1" applyBorder="1" applyAlignment="1">
      <alignment horizontal="center"/>
    </xf>
    <xf numFmtId="1" fontId="15" fillId="9" borderId="8" xfId="0" applyNumberFormat="1" applyFont="1" applyFill="1" applyBorder="1" applyAlignment="1">
      <alignment horizontal="center"/>
    </xf>
    <xf numFmtId="1" fontId="15" fillId="10" borderId="31" xfId="0" applyNumberFormat="1" applyFont="1" applyFill="1" applyBorder="1" applyAlignment="1">
      <alignment horizontal="center"/>
    </xf>
    <xf numFmtId="1" fontId="15" fillId="10" borderId="32" xfId="0" applyNumberFormat="1" applyFont="1" applyFill="1" applyBorder="1" applyAlignment="1">
      <alignment horizontal="center"/>
    </xf>
    <xf numFmtId="2" fontId="4" fillId="6" borderId="33" xfId="0" applyNumberFormat="1" applyFont="1" applyFill="1" applyBorder="1" applyAlignment="1">
      <alignment horizontal="center"/>
    </xf>
    <xf numFmtId="1" fontId="11" fillId="7" borderId="31" xfId="0" applyNumberFormat="1" applyFont="1" applyFill="1" applyBorder="1" applyAlignment="1">
      <alignment horizontal="center"/>
    </xf>
    <xf numFmtId="1" fontId="11" fillId="7" borderId="8" xfId="0" applyNumberFormat="1" applyFont="1" applyFill="1" applyBorder="1" applyAlignment="1">
      <alignment horizontal="center"/>
    </xf>
    <xf numFmtId="1" fontId="15" fillId="7" borderId="31" xfId="0" applyNumberFormat="1" applyFont="1" applyFill="1" applyBorder="1" applyAlignment="1">
      <alignment horizontal="center"/>
    </xf>
    <xf numFmtId="1" fontId="15" fillId="7" borderId="32" xfId="0" applyNumberFormat="1" applyFont="1" applyFill="1" applyBorder="1" applyAlignment="1">
      <alignment horizontal="center"/>
    </xf>
    <xf numFmtId="1" fontId="11" fillId="8" borderId="27" xfId="0" applyNumberFormat="1" applyFont="1" applyFill="1" applyBorder="1" applyAlignment="1">
      <alignment horizontal="center"/>
    </xf>
    <xf numFmtId="1" fontId="11" fillId="8" borderId="39" xfId="0" applyNumberFormat="1" applyFont="1" applyFill="1" applyBorder="1" applyAlignment="1">
      <alignment horizontal="center"/>
    </xf>
    <xf numFmtId="1" fontId="15" fillId="3" borderId="39" xfId="0" applyNumberFormat="1" applyFont="1" applyFill="1" applyBorder="1" applyAlignment="1">
      <alignment horizontal="center"/>
    </xf>
    <xf numFmtId="1" fontId="15" fillId="9" borderId="39" xfId="0" applyNumberFormat="1" applyFont="1" applyFill="1" applyBorder="1" applyAlignment="1">
      <alignment horizontal="center"/>
    </xf>
    <xf numFmtId="1" fontId="15" fillId="10" borderId="27" xfId="0" applyNumberFormat="1" applyFont="1" applyFill="1" applyBorder="1" applyAlignment="1">
      <alignment horizontal="center"/>
    </xf>
    <xf numFmtId="1" fontId="15" fillId="10" borderId="6" xfId="0" applyNumberFormat="1" applyFont="1" applyFill="1" applyBorder="1" applyAlignment="1">
      <alignment horizontal="center"/>
    </xf>
    <xf numFmtId="1" fontId="11" fillId="7" borderId="16" xfId="0" applyNumberFormat="1" applyFont="1" applyFill="1" applyBorder="1" applyAlignment="1">
      <alignment horizontal="center"/>
    </xf>
    <xf numFmtId="1" fontId="11" fillId="7" borderId="7" xfId="0" applyNumberFormat="1" applyFont="1" applyFill="1" applyBorder="1" applyAlignment="1">
      <alignment horizontal="center"/>
    </xf>
    <xf numFmtId="1" fontId="15" fillId="7" borderId="7" xfId="0" applyNumberFormat="1" applyFont="1" applyFill="1" applyBorder="1" applyAlignment="1">
      <alignment horizontal="center"/>
    </xf>
    <xf numFmtId="1" fontId="15" fillId="7" borderId="16" xfId="0" applyNumberFormat="1" applyFont="1" applyFill="1" applyBorder="1" applyAlignment="1">
      <alignment horizontal="center"/>
    </xf>
    <xf numFmtId="1" fontId="15" fillId="7" borderId="17" xfId="0" applyNumberFormat="1" applyFont="1" applyFill="1" applyBorder="1" applyAlignment="1">
      <alignment horizontal="center"/>
    </xf>
    <xf numFmtId="1" fontId="4" fillId="5" borderId="21" xfId="0" applyNumberFormat="1" applyFont="1" applyFill="1" applyBorder="1" applyAlignment="1">
      <alignment horizontal="center"/>
    </xf>
    <xf numFmtId="1" fontId="4" fillId="5" borderId="23" xfId="0" applyNumberFormat="1" applyFont="1" applyFill="1" applyBorder="1" applyAlignment="1">
      <alignment horizontal="center"/>
    </xf>
    <xf numFmtId="2" fontId="4" fillId="6" borderId="40" xfId="0" applyNumberFormat="1" applyFont="1" applyFill="1" applyBorder="1" applyAlignment="1">
      <alignment horizontal="center"/>
    </xf>
    <xf numFmtId="49" fontId="8" fillId="7" borderId="9" xfId="0" applyNumberFormat="1" applyFont="1" applyFill="1" applyBorder="1" applyAlignment="1">
      <alignment horizontal="center"/>
    </xf>
    <xf numFmtId="49" fontId="5" fillId="7" borderId="9" xfId="0" applyNumberFormat="1" applyFont="1" applyFill="1" applyBorder="1" applyAlignment="1">
      <alignment horizontal="center"/>
    </xf>
    <xf numFmtId="0" fontId="18" fillId="0" borderId="0" xfId="0" applyFont="1"/>
    <xf numFmtId="0" fontId="1" fillId="0" borderId="0" xfId="0" applyFont="1"/>
    <xf numFmtId="0" fontId="19" fillId="0" borderId="0" xfId="1" applyFont="1" applyAlignment="1" applyProtection="1"/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20" fillId="0" borderId="0" xfId="0" applyFont="1"/>
    <xf numFmtId="0" fontId="20" fillId="3" borderId="9" xfId="0" applyFont="1" applyFill="1" applyBorder="1"/>
    <xf numFmtId="0" fontId="21" fillId="0" borderId="0" xfId="0" applyFont="1"/>
    <xf numFmtId="0" fontId="22" fillId="0" borderId="0" xfId="0" applyFont="1"/>
    <xf numFmtId="164" fontId="20" fillId="0" borderId="0" xfId="0" applyNumberFormat="1" applyFont="1" applyAlignment="1">
      <alignment horizontal="center"/>
    </xf>
    <xf numFmtId="14" fontId="0" fillId="0" borderId="0" xfId="0" applyNumberFormat="1"/>
    <xf numFmtId="0" fontId="1" fillId="0" borderId="41" xfId="0" applyFont="1" applyBorder="1"/>
    <xf numFmtId="0" fontId="6" fillId="0" borderId="41" xfId="0" applyFont="1" applyBorder="1"/>
    <xf numFmtId="0" fontId="0" fillId="0" borderId="41" xfId="0" applyBorder="1"/>
    <xf numFmtId="14" fontId="3" fillId="0" borderId="41" xfId="0" applyNumberFormat="1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14" fontId="20" fillId="0" borderId="41" xfId="0" applyNumberFormat="1" applyFont="1" applyBorder="1" applyAlignment="1">
      <alignment horizontal="center"/>
    </xf>
    <xf numFmtId="0" fontId="1" fillId="0" borderId="41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14" fontId="3" fillId="0" borderId="41" xfId="0" applyNumberFormat="1" applyFont="1" applyBorder="1" applyAlignment="1">
      <alignment horizontal="left"/>
    </xf>
    <xf numFmtId="14" fontId="20" fillId="0" borderId="41" xfId="0" applyNumberFormat="1" applyFont="1" applyBorder="1" applyAlignment="1">
      <alignment horizontal="left"/>
    </xf>
    <xf numFmtId="0" fontId="0" fillId="0" borderId="41" xfId="0" applyBorder="1" applyAlignment="1">
      <alignment horizontal="left"/>
    </xf>
    <xf numFmtId="0" fontId="0" fillId="0" borderId="0" xfId="0" applyAlignment="1">
      <alignment horizontal="left"/>
    </xf>
    <xf numFmtId="0" fontId="17" fillId="0" borderId="9" xfId="0" applyFont="1" applyBorder="1"/>
    <xf numFmtId="0" fontId="9" fillId="0" borderId="0" xfId="1" applyAlignment="1" applyProtection="1"/>
    <xf numFmtId="3" fontId="17" fillId="0" borderId="9" xfId="0" applyNumberFormat="1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/>
    <xf numFmtId="0" fontId="5" fillId="0" borderId="1" xfId="0" applyFont="1" applyBorder="1" applyAlignment="1">
      <alignment horizontal="center"/>
    </xf>
    <xf numFmtId="0" fontId="10" fillId="0" borderId="2" xfId="0" applyFont="1" applyBorder="1"/>
    <xf numFmtId="0" fontId="10" fillId="0" borderId="3" xfId="0" applyFont="1" applyBorder="1"/>
    <xf numFmtId="0" fontId="5" fillId="0" borderId="4" xfId="0" applyFont="1" applyBorder="1" applyAlignment="1">
      <alignment horizontal="center"/>
    </xf>
    <xf numFmtId="0" fontId="10" fillId="0" borderId="5" xfId="0" applyFont="1" applyBorder="1"/>
    <xf numFmtId="0" fontId="3" fillId="0" borderId="0" xfId="0" applyFont="1" applyAlignment="1">
      <alignment horizontal="center"/>
    </xf>
    <xf numFmtId="0" fontId="16" fillId="0" borderId="13" xfId="0" applyFont="1" applyBorder="1" applyAlignment="1">
      <alignment horizontal="center" vertical="center"/>
    </xf>
    <xf numFmtId="0" fontId="10" fillId="0" borderId="24" xfId="0" applyFont="1" applyBorder="1"/>
    <xf numFmtId="0" fontId="10" fillId="0" borderId="34" xfId="0" applyFont="1" applyBorder="1"/>
    <xf numFmtId="1" fontId="2" fillId="6" borderId="19" xfId="0" applyNumberFormat="1" applyFont="1" applyFill="1" applyBorder="1" applyAlignment="1">
      <alignment horizontal="center" vertical="center"/>
    </xf>
    <xf numFmtId="0" fontId="10" fillId="0" borderId="29" xfId="0" applyFont="1" applyBorder="1"/>
    <xf numFmtId="0" fontId="10" fillId="0" borderId="38" xfId="0" applyFont="1" applyBorder="1"/>
    <xf numFmtId="1" fontId="4" fillId="6" borderId="18" xfId="0" applyNumberFormat="1" applyFont="1" applyFill="1" applyBorder="1" applyAlignment="1">
      <alignment horizontal="center" vertical="center"/>
    </xf>
    <xf numFmtId="0" fontId="10" fillId="0" borderId="28" xfId="0" applyFont="1" applyBorder="1"/>
    <xf numFmtId="0" fontId="10" fillId="0" borderId="37" xfId="0" applyFont="1" applyBorder="1"/>
    <xf numFmtId="1" fontId="2" fillId="6" borderId="13" xfId="0" applyNumberFormat="1" applyFont="1" applyFill="1" applyBorder="1" applyAlignment="1">
      <alignment horizontal="center" vertical="center"/>
    </xf>
    <xf numFmtId="1" fontId="2" fillId="6" borderId="18" xfId="0" applyNumberFormat="1" applyFont="1" applyFill="1" applyBorder="1" applyAlignment="1">
      <alignment horizontal="center" vertical="center"/>
    </xf>
    <xf numFmtId="1" fontId="4" fillId="6" borderId="19" xfId="0" applyNumberFormat="1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1" fontId="4" fillId="4" borderId="1" xfId="0" applyNumberFormat="1" applyFont="1" applyFill="1" applyBorder="1" applyAlignment="1">
      <alignment horizontal="center"/>
    </xf>
    <xf numFmtId="0" fontId="10" fillId="0" borderId="25" xfId="0" applyFont="1" applyBorder="1"/>
    <xf numFmtId="0" fontId="10" fillId="0" borderId="26" xfId="0" applyFont="1" applyBorder="1"/>
    <xf numFmtId="0" fontId="10" fillId="0" borderId="35" xfId="0" applyFont="1" applyBorder="1"/>
    <xf numFmtId="0" fontId="10" fillId="0" borderId="36" xfId="0" applyFont="1" applyBorder="1"/>
    <xf numFmtId="0" fontId="5" fillId="0" borderId="11" xfId="0" applyFont="1" applyBorder="1" applyAlignment="1">
      <alignment horizontal="center" vertical="center" wrapText="1"/>
    </xf>
    <xf numFmtId="0" fontId="10" fillId="0" borderId="12" xfId="0" applyFont="1" applyBorder="1"/>
    <xf numFmtId="0" fontId="3" fillId="0" borderId="1" xfId="0" applyFont="1" applyBorder="1" applyAlignment="1">
      <alignment horizontal="center"/>
    </xf>
    <xf numFmtId="0" fontId="15" fillId="0" borderId="0" xfId="0" applyFont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10" fillId="0" borderId="14" xfId="0" applyFont="1" applyBorder="1"/>
    <xf numFmtId="0" fontId="15" fillId="0" borderId="14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10" fillId="0" borderId="15" xfId="0" applyFont="1" applyBorder="1"/>
    <xf numFmtId="0" fontId="2" fillId="0" borderId="0" xfId="0" applyFont="1" applyAlignment="1">
      <alignment horizontal="center" vertical="center"/>
    </xf>
    <xf numFmtId="0" fontId="23" fillId="0" borderId="41" xfId="0" applyFont="1" applyBorder="1" applyAlignment="1">
      <alignment horizont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netinka.kovarik@seznam.cz" TargetMode="External"/><Relationship Id="rId7" Type="http://schemas.openxmlformats.org/officeDocument/2006/relationships/comments" Target="../comments1.xml"/><Relationship Id="rId2" Type="http://schemas.openxmlformats.org/officeDocument/2006/relationships/hyperlink" Target="about:blank" TargetMode="External"/><Relationship Id="rId1" Type="http://schemas.openxmlformats.org/officeDocument/2006/relationships/hyperlink" Target="mailto:kolca@post.cz" TargetMode="External"/><Relationship Id="rId6" Type="http://schemas.openxmlformats.org/officeDocument/2006/relationships/vmlDrawing" Target="../drawings/vmlDrawing1.vml"/><Relationship Id="rId5" Type="http://schemas.openxmlformats.org/officeDocument/2006/relationships/hyperlink" Target="mailto:kzavodna@email.cz" TargetMode="External"/><Relationship Id="rId4" Type="http://schemas.openxmlformats.org/officeDocument/2006/relationships/hyperlink" Target="mailto:libamart@seznam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000"/>
  <sheetViews>
    <sheetView tabSelected="1" topLeftCell="B1" workbookViewId="0">
      <selection activeCell="F52" sqref="F52"/>
    </sheetView>
  </sheetViews>
  <sheetFormatPr defaultColWidth="14.44140625" defaultRowHeight="15" customHeight="1" x14ac:dyDescent="0.3"/>
  <cols>
    <col min="1" max="1" width="7.5546875" customWidth="1"/>
    <col min="2" max="2" width="22" customWidth="1"/>
    <col min="3" max="3" width="20.5546875" customWidth="1"/>
    <col min="4" max="4" width="16.33203125" customWidth="1"/>
    <col min="5" max="5" width="30" customWidth="1"/>
    <col min="6" max="6" width="14.44140625" customWidth="1"/>
    <col min="7" max="7" width="15.33203125" customWidth="1"/>
    <col min="8" max="8" width="7.88671875" customWidth="1"/>
    <col min="9" max="9" width="7.109375" customWidth="1"/>
    <col min="10" max="10" width="17.44140625" customWidth="1"/>
    <col min="11" max="11" width="7" customWidth="1"/>
    <col min="12" max="12" width="8.33203125" customWidth="1"/>
    <col min="13" max="26" width="8.6640625" customWidth="1"/>
  </cols>
  <sheetData>
    <row r="1" spans="1:22" ht="18" x14ac:dyDescent="0.35">
      <c r="A1" s="89" t="s">
        <v>126</v>
      </c>
      <c r="D1" s="1"/>
      <c r="F1" s="1"/>
      <c r="G1" s="1"/>
    </row>
    <row r="2" spans="1:22" ht="15.6" x14ac:dyDescent="0.3">
      <c r="A2" s="2"/>
      <c r="D2" s="1"/>
      <c r="F2" s="1"/>
      <c r="G2" s="1"/>
    </row>
    <row r="3" spans="1:22" ht="14.4" x14ac:dyDescent="0.3">
      <c r="C3" s="3" t="s">
        <v>0</v>
      </c>
      <c r="D3" s="4" t="s">
        <v>1</v>
      </c>
      <c r="E3" s="3" t="s">
        <v>2</v>
      </c>
      <c r="F3" s="4" t="s">
        <v>3</v>
      </c>
      <c r="G3" s="4" t="s">
        <v>4</v>
      </c>
      <c r="H3" s="3" t="s">
        <v>5</v>
      </c>
      <c r="N3" s="5" t="s">
        <v>6</v>
      </c>
      <c r="S3" s="5" t="s">
        <v>7</v>
      </c>
      <c r="T3" s="6" t="s">
        <v>8</v>
      </c>
      <c r="V3" s="5" t="s">
        <v>9</v>
      </c>
    </row>
    <row r="4" spans="1:22" ht="14.4" x14ac:dyDescent="0.3">
      <c r="A4" s="1">
        <v>1</v>
      </c>
      <c r="B4" s="3" t="s">
        <v>10</v>
      </c>
      <c r="C4" s="82" t="s">
        <v>122</v>
      </c>
      <c r="D4" s="7">
        <v>604552783</v>
      </c>
      <c r="E4" s="83" t="s">
        <v>123</v>
      </c>
      <c r="F4" s="1" t="s">
        <v>11</v>
      </c>
      <c r="G4" s="9">
        <v>0.70833333333333337</v>
      </c>
      <c r="H4" s="108" t="s">
        <v>12</v>
      </c>
      <c r="I4" s="109"/>
      <c r="J4" s="109"/>
      <c r="N4" s="5" t="s">
        <v>13</v>
      </c>
      <c r="O4" s="11" t="s">
        <v>14</v>
      </c>
      <c r="P4" s="12" t="s">
        <v>15</v>
      </c>
      <c r="Q4" s="12" t="s">
        <v>16</v>
      </c>
      <c r="T4" s="6" t="s">
        <v>17</v>
      </c>
      <c r="V4" s="5" t="s">
        <v>18</v>
      </c>
    </row>
    <row r="5" spans="1:22" ht="14.4" x14ac:dyDescent="0.3">
      <c r="A5" s="1">
        <v>2</v>
      </c>
      <c r="B5" s="3" t="s">
        <v>19</v>
      </c>
      <c r="C5" s="5" t="s">
        <v>20</v>
      </c>
      <c r="D5" s="7">
        <v>725675025</v>
      </c>
      <c r="E5" s="8" t="s">
        <v>21</v>
      </c>
      <c r="F5" s="84" t="s">
        <v>121</v>
      </c>
      <c r="G5" s="9"/>
      <c r="H5" s="108" t="s">
        <v>22</v>
      </c>
      <c r="I5" s="109"/>
      <c r="J5" s="109"/>
      <c r="N5" s="5" t="s">
        <v>23</v>
      </c>
      <c r="O5" s="11" t="s">
        <v>24</v>
      </c>
      <c r="P5" s="12" t="s">
        <v>25</v>
      </c>
      <c r="Q5" s="12" t="s">
        <v>26</v>
      </c>
      <c r="T5" s="6" t="s">
        <v>27</v>
      </c>
      <c r="V5" s="5" t="s">
        <v>28</v>
      </c>
    </row>
    <row r="6" spans="1:22" ht="14.4" x14ac:dyDescent="0.3">
      <c r="A6" s="1">
        <v>3</v>
      </c>
      <c r="B6" s="81" t="s">
        <v>115</v>
      </c>
      <c r="C6" s="82" t="s">
        <v>116</v>
      </c>
      <c r="D6" s="7">
        <v>732203856</v>
      </c>
      <c r="E6" s="83" t="s">
        <v>117</v>
      </c>
      <c r="F6" s="84" t="s">
        <v>118</v>
      </c>
      <c r="G6" s="9">
        <v>0.75</v>
      </c>
      <c r="H6" s="85" t="s">
        <v>146</v>
      </c>
      <c r="I6" s="10"/>
      <c r="J6" s="10"/>
      <c r="N6" s="5" t="s">
        <v>29</v>
      </c>
      <c r="O6" s="11" t="s">
        <v>30</v>
      </c>
      <c r="P6" s="12" t="s">
        <v>31</v>
      </c>
      <c r="Q6" s="12" t="s">
        <v>32</v>
      </c>
      <c r="T6" s="6" t="s">
        <v>33</v>
      </c>
      <c r="V6" s="5" t="s">
        <v>34</v>
      </c>
    </row>
    <row r="7" spans="1:22" ht="14.4" x14ac:dyDescent="0.3">
      <c r="A7" s="1">
        <v>4</v>
      </c>
      <c r="B7" s="3" t="s">
        <v>39</v>
      </c>
      <c r="C7" s="5" t="s">
        <v>40</v>
      </c>
      <c r="D7" s="13">
        <v>774055481</v>
      </c>
      <c r="E7" s="105" t="s">
        <v>147</v>
      </c>
      <c r="F7" s="84" t="s">
        <v>11</v>
      </c>
      <c r="G7" s="9">
        <v>0.75</v>
      </c>
      <c r="H7" s="10" t="s">
        <v>41</v>
      </c>
      <c r="I7" s="10"/>
      <c r="J7" s="10"/>
      <c r="N7" s="5" t="s">
        <v>35</v>
      </c>
      <c r="O7" s="11" t="s">
        <v>36</v>
      </c>
      <c r="P7" s="12" t="s">
        <v>37</v>
      </c>
      <c r="Q7" s="12" t="s">
        <v>38</v>
      </c>
    </row>
    <row r="8" spans="1:22" ht="14.4" x14ac:dyDescent="0.3">
      <c r="A8" s="1">
        <v>5</v>
      </c>
      <c r="B8" s="3" t="s">
        <v>46</v>
      </c>
      <c r="C8" s="5" t="s">
        <v>47</v>
      </c>
      <c r="D8" s="7" t="s">
        <v>48</v>
      </c>
      <c r="E8" s="8" t="s">
        <v>49</v>
      </c>
      <c r="F8" s="1" t="s">
        <v>50</v>
      </c>
      <c r="G8" s="9">
        <v>0.70833333333333337</v>
      </c>
      <c r="H8" s="5" t="s">
        <v>145</v>
      </c>
      <c r="N8" s="5" t="s">
        <v>42</v>
      </c>
      <c r="O8" s="11" t="s">
        <v>43</v>
      </c>
      <c r="P8" s="12" t="s">
        <v>44</v>
      </c>
      <c r="Q8" s="12" t="s">
        <v>45</v>
      </c>
    </row>
    <row r="9" spans="1:22" ht="15" customHeight="1" x14ac:dyDescent="0.3">
      <c r="A9" s="1"/>
      <c r="B9" s="3"/>
      <c r="C9" s="5"/>
      <c r="D9" s="7"/>
      <c r="E9" s="8"/>
      <c r="F9" s="1"/>
      <c r="G9" s="9"/>
      <c r="H9" s="5"/>
    </row>
    <row r="10" spans="1:22" ht="14.4" x14ac:dyDescent="0.3">
      <c r="A10" s="1"/>
      <c r="B10" s="3"/>
      <c r="D10" s="7"/>
      <c r="F10" s="1"/>
      <c r="G10" s="1"/>
    </row>
    <row r="11" spans="1:22" ht="14.4" x14ac:dyDescent="0.3">
      <c r="D11" s="1"/>
      <c r="F11" s="1"/>
      <c r="G11" s="1"/>
    </row>
    <row r="12" spans="1:22" ht="18" x14ac:dyDescent="0.35">
      <c r="B12" s="14" t="s">
        <v>51</v>
      </c>
      <c r="D12" s="15"/>
      <c r="F12" s="1"/>
      <c r="H12" s="110" t="s">
        <v>52</v>
      </c>
      <c r="I12" s="111"/>
      <c r="J12" s="112"/>
    </row>
    <row r="13" spans="1:22" ht="14.4" x14ac:dyDescent="0.3">
      <c r="D13" s="1"/>
      <c r="F13" s="1"/>
      <c r="H13" s="113" t="s">
        <v>53</v>
      </c>
      <c r="I13" s="114"/>
      <c r="J13" s="16" t="s">
        <v>54</v>
      </c>
      <c r="L13" s="115" t="s">
        <v>55</v>
      </c>
      <c r="M13" s="109"/>
      <c r="N13" s="5" t="s">
        <v>56</v>
      </c>
    </row>
    <row r="14" spans="1:22" ht="14.4" x14ac:dyDescent="0.3">
      <c r="B14" s="3" t="s">
        <v>57</v>
      </c>
      <c r="C14" s="3" t="s">
        <v>58</v>
      </c>
      <c r="D14" s="17" t="s">
        <v>59</v>
      </c>
      <c r="E14" s="3" t="s">
        <v>5</v>
      </c>
      <c r="F14" s="4" t="s">
        <v>3</v>
      </c>
      <c r="G14" s="4" t="s">
        <v>60</v>
      </c>
      <c r="H14" s="18"/>
      <c r="I14" s="18"/>
      <c r="J14" s="19"/>
    </row>
    <row r="15" spans="1:22" ht="14.4" x14ac:dyDescent="0.3">
      <c r="A15" s="20" t="s">
        <v>61</v>
      </c>
      <c r="B15" s="82" t="s">
        <v>62</v>
      </c>
      <c r="C15" s="82" t="s">
        <v>63</v>
      </c>
      <c r="D15" s="21"/>
      <c r="E15" s="5" t="s">
        <v>64</v>
      </c>
      <c r="F15" s="1"/>
      <c r="H15" s="22"/>
      <c r="I15" s="22"/>
      <c r="J15" s="23"/>
      <c r="K15" s="24"/>
      <c r="L15" s="22"/>
      <c r="M15" s="22"/>
      <c r="N15" s="25"/>
      <c r="P15" s="104" t="s">
        <v>141</v>
      </c>
      <c r="Q15" s="104"/>
      <c r="R15" s="104"/>
      <c r="S15" s="104"/>
      <c r="T15" s="104"/>
    </row>
    <row r="16" spans="1:22" ht="14.4" x14ac:dyDescent="0.3">
      <c r="A16" s="20" t="s">
        <v>65</v>
      </c>
      <c r="B16" s="82" t="s">
        <v>19</v>
      </c>
      <c r="C16" s="86" t="s">
        <v>46</v>
      </c>
      <c r="D16" s="15">
        <v>45954</v>
      </c>
      <c r="E16" s="5" t="s">
        <v>145</v>
      </c>
      <c r="F16" s="1" t="s">
        <v>67</v>
      </c>
      <c r="G16" s="82" t="s">
        <v>68</v>
      </c>
      <c r="H16" s="22"/>
      <c r="I16" s="22"/>
      <c r="J16" s="23"/>
      <c r="K16" s="24"/>
      <c r="L16" s="22"/>
      <c r="M16" s="22"/>
      <c r="N16" s="25"/>
      <c r="P16" s="104"/>
      <c r="Q16" s="104"/>
      <c r="R16" s="104"/>
      <c r="S16" s="104" t="s">
        <v>142</v>
      </c>
      <c r="T16" s="104"/>
    </row>
    <row r="17" spans="1:20" ht="14.4" x14ac:dyDescent="0.3">
      <c r="A17" s="20" t="s">
        <v>69</v>
      </c>
      <c r="B17" s="86" t="s">
        <v>115</v>
      </c>
      <c r="C17" s="82" t="s">
        <v>70</v>
      </c>
      <c r="D17" s="15">
        <v>45952</v>
      </c>
      <c r="E17" s="82" t="s">
        <v>119</v>
      </c>
      <c r="F17" s="84" t="s">
        <v>120</v>
      </c>
      <c r="G17" s="82" t="s">
        <v>71</v>
      </c>
      <c r="H17" s="22"/>
      <c r="I17" s="22"/>
      <c r="J17" s="23"/>
      <c r="K17" s="24"/>
      <c r="L17" s="22"/>
      <c r="M17" s="22"/>
      <c r="N17" s="25"/>
      <c r="P17" s="104" t="s">
        <v>143</v>
      </c>
      <c r="Q17" s="104"/>
      <c r="R17" s="104"/>
      <c r="S17" s="106">
        <v>608300665</v>
      </c>
      <c r="T17" s="107"/>
    </row>
    <row r="18" spans="1:20" ht="14.4" x14ac:dyDescent="0.3">
      <c r="A18" s="20"/>
      <c r="B18" s="82"/>
      <c r="C18" s="82"/>
      <c r="D18" s="21"/>
      <c r="F18" s="1"/>
      <c r="H18" s="17"/>
      <c r="I18" s="17"/>
      <c r="J18" s="6"/>
      <c r="K18" s="24"/>
      <c r="L18" s="17"/>
      <c r="M18" s="17"/>
      <c r="N18" s="25"/>
      <c r="P18" s="104"/>
      <c r="Q18" s="104"/>
      <c r="R18" s="104"/>
      <c r="S18" s="106">
        <v>731284229</v>
      </c>
      <c r="T18" s="106"/>
    </row>
    <row r="19" spans="1:20" ht="14.4" x14ac:dyDescent="0.3">
      <c r="A19" s="20" t="s">
        <v>72</v>
      </c>
      <c r="B19" s="82" t="s">
        <v>63</v>
      </c>
      <c r="C19" s="82" t="s">
        <v>70</v>
      </c>
      <c r="D19" s="21"/>
      <c r="E19" s="5" t="s">
        <v>64</v>
      </c>
      <c r="F19" s="1"/>
      <c r="H19" s="22"/>
      <c r="I19" s="22"/>
      <c r="J19" s="23"/>
      <c r="K19" s="24"/>
      <c r="L19" s="22"/>
      <c r="M19" s="22"/>
      <c r="N19" s="25"/>
      <c r="P19" s="104" t="s">
        <v>144</v>
      </c>
      <c r="Q19" s="104"/>
      <c r="R19" s="104"/>
      <c r="S19" s="106">
        <v>731755115</v>
      </c>
      <c r="T19" s="106"/>
    </row>
    <row r="20" spans="1:20" ht="14.4" x14ac:dyDescent="0.3">
      <c r="A20" s="20" t="s">
        <v>73</v>
      </c>
      <c r="B20" s="86" t="s">
        <v>46</v>
      </c>
      <c r="C20" s="86" t="s">
        <v>115</v>
      </c>
      <c r="D20" s="15">
        <v>45968</v>
      </c>
      <c r="E20" s="5" t="s">
        <v>145</v>
      </c>
      <c r="F20" s="1" t="s">
        <v>67</v>
      </c>
      <c r="G20" s="82" t="s">
        <v>68</v>
      </c>
      <c r="H20" s="22"/>
      <c r="I20" s="22"/>
      <c r="J20" s="23"/>
      <c r="K20" s="24"/>
      <c r="L20" s="22"/>
      <c r="M20" s="22"/>
      <c r="N20" s="25"/>
    </row>
    <row r="21" spans="1:20" ht="15.75" customHeight="1" x14ac:dyDescent="0.3">
      <c r="A21" s="20" t="s">
        <v>74</v>
      </c>
      <c r="B21" s="82" t="s">
        <v>62</v>
      </c>
      <c r="C21" s="82" t="s">
        <v>19</v>
      </c>
      <c r="D21" s="15">
        <v>45965</v>
      </c>
      <c r="E21" s="5" t="s">
        <v>12</v>
      </c>
      <c r="F21" s="1" t="s">
        <v>75</v>
      </c>
      <c r="G21" s="82" t="s">
        <v>78</v>
      </c>
      <c r="H21" s="22"/>
      <c r="I21" s="22"/>
      <c r="J21" s="23"/>
      <c r="K21" s="24"/>
      <c r="L21" s="22"/>
      <c r="M21" s="22"/>
      <c r="N21" s="25"/>
    </row>
    <row r="22" spans="1:20" ht="15.75" customHeight="1" x14ac:dyDescent="0.3">
      <c r="A22" s="20"/>
      <c r="B22" s="82"/>
      <c r="C22" s="82"/>
      <c r="D22" s="21"/>
      <c r="F22" s="1"/>
      <c r="H22" s="17"/>
      <c r="I22" s="17"/>
      <c r="J22" s="6"/>
      <c r="K22" s="24"/>
      <c r="L22" s="17"/>
      <c r="M22" s="17"/>
      <c r="N22" s="25"/>
    </row>
    <row r="23" spans="1:20" ht="15.75" customHeight="1" x14ac:dyDescent="0.3">
      <c r="A23" s="20" t="s">
        <v>76</v>
      </c>
      <c r="B23" s="82" t="s">
        <v>19</v>
      </c>
      <c r="C23" s="82" t="s">
        <v>63</v>
      </c>
      <c r="D23" s="21"/>
      <c r="E23" s="5" t="s">
        <v>64</v>
      </c>
      <c r="F23" s="1"/>
      <c r="H23" s="22"/>
      <c r="I23" s="22"/>
      <c r="J23" s="23"/>
      <c r="K23" s="24"/>
      <c r="L23" s="22"/>
      <c r="M23" s="22"/>
      <c r="N23" s="25"/>
    </row>
    <row r="24" spans="1:20" ht="15.75" customHeight="1" x14ac:dyDescent="0.3">
      <c r="A24" s="20" t="s">
        <v>77</v>
      </c>
      <c r="B24" s="86" t="s">
        <v>115</v>
      </c>
      <c r="C24" s="82" t="s">
        <v>62</v>
      </c>
      <c r="D24" s="90">
        <v>45973</v>
      </c>
      <c r="E24" s="82" t="s">
        <v>119</v>
      </c>
      <c r="F24" s="84" t="s">
        <v>120</v>
      </c>
      <c r="G24" s="82" t="s">
        <v>129</v>
      </c>
      <c r="H24" s="22"/>
      <c r="I24" s="22"/>
      <c r="J24" s="23"/>
      <c r="K24" s="24"/>
      <c r="L24" s="22"/>
      <c r="M24" s="22"/>
      <c r="N24" s="25"/>
    </row>
    <row r="25" spans="1:20" ht="15.75" customHeight="1" x14ac:dyDescent="0.3">
      <c r="A25" s="20" t="s">
        <v>79</v>
      </c>
      <c r="B25" s="82" t="s">
        <v>39</v>
      </c>
      <c r="C25" s="86" t="s">
        <v>46</v>
      </c>
      <c r="D25" s="90">
        <v>45972</v>
      </c>
      <c r="E25" s="5" t="s">
        <v>41</v>
      </c>
      <c r="F25" s="1" t="s">
        <v>75</v>
      </c>
      <c r="G25" s="82" t="s">
        <v>130</v>
      </c>
      <c r="H25" s="22"/>
      <c r="I25" s="22"/>
      <c r="J25" s="23"/>
      <c r="K25" s="24"/>
      <c r="L25" s="22"/>
      <c r="M25" s="22"/>
      <c r="N25" s="25"/>
    </row>
    <row r="26" spans="1:20" ht="15.75" customHeight="1" x14ac:dyDescent="0.3">
      <c r="A26" s="20"/>
      <c r="B26" s="82"/>
      <c r="C26" s="82"/>
      <c r="D26" s="21"/>
      <c r="F26" s="1"/>
      <c r="H26" s="17"/>
      <c r="I26" s="17"/>
      <c r="J26" s="6"/>
      <c r="K26" s="24"/>
      <c r="L26" s="17"/>
      <c r="M26" s="17"/>
      <c r="N26" s="25"/>
    </row>
    <row r="27" spans="1:20" ht="15.75" customHeight="1" x14ac:dyDescent="0.3">
      <c r="A27" s="20" t="s">
        <v>80</v>
      </c>
      <c r="B27" s="82" t="s">
        <v>63</v>
      </c>
      <c r="C27" s="86" t="s">
        <v>46</v>
      </c>
      <c r="D27" s="21"/>
      <c r="E27" s="5" t="s">
        <v>64</v>
      </c>
      <c r="F27" s="1"/>
      <c r="H27" s="22"/>
      <c r="I27" s="22"/>
      <c r="J27" s="23"/>
      <c r="K27" s="24"/>
      <c r="L27" s="22"/>
      <c r="M27" s="22"/>
      <c r="N27" s="25"/>
    </row>
    <row r="28" spans="1:20" ht="15.75" customHeight="1" x14ac:dyDescent="0.3">
      <c r="A28" s="20" t="s">
        <v>81</v>
      </c>
      <c r="B28" s="82" t="s">
        <v>62</v>
      </c>
      <c r="C28" s="82" t="s">
        <v>70</v>
      </c>
      <c r="D28" s="15">
        <v>45986</v>
      </c>
      <c r="E28" s="5" t="s">
        <v>12</v>
      </c>
      <c r="F28" s="1" t="s">
        <v>82</v>
      </c>
      <c r="G28" s="82" t="s">
        <v>130</v>
      </c>
      <c r="H28" s="22"/>
      <c r="I28" s="22"/>
      <c r="J28" s="23"/>
      <c r="K28" s="24"/>
      <c r="L28" s="22"/>
      <c r="M28" s="22"/>
      <c r="N28" s="25"/>
    </row>
    <row r="29" spans="1:20" ht="15.75" customHeight="1" x14ac:dyDescent="0.3">
      <c r="A29" s="20" t="s">
        <v>83</v>
      </c>
      <c r="B29" s="82" t="s">
        <v>19</v>
      </c>
      <c r="C29" s="86" t="s">
        <v>115</v>
      </c>
      <c r="D29" s="15">
        <v>45987</v>
      </c>
      <c r="E29" s="82" t="s">
        <v>119</v>
      </c>
      <c r="F29" s="84" t="s">
        <v>120</v>
      </c>
      <c r="G29" s="82" t="s">
        <v>71</v>
      </c>
      <c r="H29" s="22"/>
      <c r="I29" s="22"/>
      <c r="J29" s="23"/>
      <c r="K29" s="24"/>
      <c r="L29" s="22"/>
      <c r="M29" s="22"/>
      <c r="N29" s="25"/>
    </row>
    <row r="30" spans="1:20" ht="15.75" customHeight="1" x14ac:dyDescent="0.3">
      <c r="A30" s="20"/>
      <c r="B30" s="82"/>
      <c r="C30" s="82"/>
      <c r="D30" s="21"/>
      <c r="F30" s="1"/>
      <c r="H30" s="17"/>
      <c r="I30" s="17"/>
      <c r="J30" s="6"/>
      <c r="K30" s="24"/>
      <c r="L30" s="17"/>
      <c r="M30" s="17"/>
      <c r="N30" s="25"/>
    </row>
    <row r="31" spans="1:20" ht="15.75" customHeight="1" x14ac:dyDescent="0.3">
      <c r="A31" s="20" t="s">
        <v>84</v>
      </c>
      <c r="B31" s="86" t="s">
        <v>115</v>
      </c>
      <c r="C31" s="82" t="s">
        <v>63</v>
      </c>
      <c r="D31" s="21"/>
      <c r="E31" s="5" t="s">
        <v>64</v>
      </c>
      <c r="F31" s="1"/>
      <c r="H31" s="22"/>
      <c r="I31" s="22"/>
      <c r="J31" s="23"/>
      <c r="K31" s="24"/>
      <c r="L31" s="22"/>
      <c r="M31" s="22"/>
      <c r="N31" s="25"/>
    </row>
    <row r="32" spans="1:20" ht="15.75" customHeight="1" x14ac:dyDescent="0.3">
      <c r="A32" s="20" t="s">
        <v>85</v>
      </c>
      <c r="B32" s="82" t="s">
        <v>39</v>
      </c>
      <c r="C32" s="82" t="s">
        <v>19</v>
      </c>
      <c r="D32" s="15">
        <v>45993</v>
      </c>
      <c r="E32" s="5" t="s">
        <v>41</v>
      </c>
      <c r="F32" s="1" t="s">
        <v>75</v>
      </c>
      <c r="G32" s="82" t="s">
        <v>104</v>
      </c>
      <c r="H32" s="22"/>
      <c r="I32" s="22"/>
      <c r="J32" s="23"/>
      <c r="K32" s="24"/>
      <c r="L32" s="22"/>
      <c r="M32" s="22"/>
      <c r="N32" s="25"/>
    </row>
    <row r="33" spans="1:14" ht="15.75" customHeight="1" x14ac:dyDescent="0.3">
      <c r="A33" s="20" t="s">
        <v>86</v>
      </c>
      <c r="B33" s="86" t="s">
        <v>46</v>
      </c>
      <c r="C33" s="82" t="s">
        <v>62</v>
      </c>
      <c r="D33" s="15">
        <v>45996</v>
      </c>
      <c r="E33" s="5" t="s">
        <v>66</v>
      </c>
      <c r="F33" s="1" t="s">
        <v>67</v>
      </c>
      <c r="G33" s="82" t="s">
        <v>68</v>
      </c>
      <c r="H33" s="22"/>
      <c r="I33" s="22"/>
      <c r="J33" s="23"/>
      <c r="K33" s="24"/>
      <c r="L33" s="22"/>
      <c r="M33" s="22"/>
      <c r="N33" s="25"/>
    </row>
    <row r="34" spans="1:14" ht="15.75" customHeight="1" x14ac:dyDescent="0.3">
      <c r="A34" s="26"/>
      <c r="B34" s="87"/>
      <c r="C34" s="87"/>
      <c r="D34" s="28"/>
      <c r="E34" s="27"/>
      <c r="F34" s="29"/>
      <c r="G34" s="27"/>
      <c r="H34" s="30"/>
      <c r="I34" s="30"/>
      <c r="J34" s="31"/>
      <c r="K34" s="32"/>
      <c r="L34" s="30"/>
      <c r="M34" s="30"/>
      <c r="N34" s="25"/>
    </row>
    <row r="35" spans="1:14" ht="15.75" customHeight="1" x14ac:dyDescent="0.3">
      <c r="A35" s="20" t="s">
        <v>87</v>
      </c>
      <c r="B35" s="82" t="s">
        <v>63</v>
      </c>
      <c r="C35" s="82" t="s">
        <v>62</v>
      </c>
      <c r="D35" s="21"/>
      <c r="E35" s="5" t="s">
        <v>64</v>
      </c>
      <c r="F35" s="1"/>
      <c r="H35" s="22"/>
      <c r="I35" s="22"/>
      <c r="J35" s="23"/>
      <c r="K35" s="24"/>
      <c r="L35" s="22"/>
      <c r="M35" s="22"/>
      <c r="N35" s="25"/>
    </row>
    <row r="36" spans="1:14" ht="15.75" customHeight="1" x14ac:dyDescent="0.3">
      <c r="A36" s="20" t="s">
        <v>88</v>
      </c>
      <c r="B36" s="86" t="s">
        <v>46</v>
      </c>
      <c r="C36" s="82" t="s">
        <v>19</v>
      </c>
      <c r="D36" s="15">
        <v>46038</v>
      </c>
      <c r="E36" s="5" t="s">
        <v>66</v>
      </c>
      <c r="F36" s="1" t="s">
        <v>67</v>
      </c>
      <c r="G36" s="82" t="s">
        <v>68</v>
      </c>
      <c r="H36" s="22"/>
      <c r="I36" s="22"/>
      <c r="J36" s="23"/>
      <c r="K36" s="24"/>
      <c r="L36" s="22"/>
      <c r="M36" s="22"/>
      <c r="N36" s="25"/>
    </row>
    <row r="37" spans="1:14" ht="15.75" customHeight="1" x14ac:dyDescent="0.3">
      <c r="A37" s="20" t="s">
        <v>89</v>
      </c>
      <c r="B37" s="82" t="s">
        <v>39</v>
      </c>
      <c r="C37" s="86" t="s">
        <v>115</v>
      </c>
      <c r="D37" s="15">
        <v>46035</v>
      </c>
      <c r="E37" s="5" t="s">
        <v>41</v>
      </c>
      <c r="F37" s="1" t="s">
        <v>75</v>
      </c>
      <c r="G37" s="82" t="s">
        <v>130</v>
      </c>
      <c r="H37" s="22"/>
      <c r="I37" s="22"/>
      <c r="J37" s="23"/>
      <c r="K37" s="24"/>
      <c r="L37" s="22"/>
      <c r="M37" s="22"/>
      <c r="N37" s="25"/>
    </row>
    <row r="38" spans="1:14" ht="15.75" customHeight="1" x14ac:dyDescent="0.3">
      <c r="A38" s="6"/>
      <c r="B38" s="82"/>
      <c r="C38" s="82"/>
      <c r="D38" s="21"/>
      <c r="F38" s="1"/>
      <c r="H38" s="17"/>
      <c r="I38" s="17"/>
      <c r="J38" s="6"/>
      <c r="K38" s="24"/>
      <c r="L38" s="17"/>
      <c r="M38" s="17"/>
      <c r="N38" s="25"/>
    </row>
    <row r="39" spans="1:14" ht="15.75" customHeight="1" x14ac:dyDescent="0.3">
      <c r="A39" s="6" t="s">
        <v>91</v>
      </c>
      <c r="B39" s="82" t="s">
        <v>39</v>
      </c>
      <c r="C39" s="82" t="s">
        <v>63</v>
      </c>
      <c r="D39" s="21"/>
      <c r="E39" s="5" t="s">
        <v>64</v>
      </c>
      <c r="F39" s="1"/>
      <c r="H39" s="22"/>
      <c r="I39" s="22"/>
      <c r="J39" s="23"/>
      <c r="K39" s="24"/>
      <c r="L39" s="22"/>
      <c r="M39" s="22"/>
      <c r="N39" s="25"/>
    </row>
    <row r="40" spans="1:14" ht="15.75" customHeight="1" x14ac:dyDescent="0.3">
      <c r="A40" s="6" t="s">
        <v>92</v>
      </c>
      <c r="B40" s="86" t="s">
        <v>115</v>
      </c>
      <c r="C40" s="86" t="s">
        <v>46</v>
      </c>
      <c r="D40" s="15">
        <v>46043</v>
      </c>
      <c r="E40" s="82" t="s">
        <v>119</v>
      </c>
      <c r="F40" s="84" t="s">
        <v>120</v>
      </c>
      <c r="G40" s="82" t="s">
        <v>129</v>
      </c>
      <c r="H40" s="22"/>
      <c r="I40" s="22"/>
      <c r="J40" s="23"/>
      <c r="K40" s="24"/>
      <c r="L40" s="22"/>
      <c r="M40" s="22"/>
      <c r="N40" s="25"/>
    </row>
    <row r="41" spans="1:14" ht="15.75" customHeight="1" x14ac:dyDescent="0.3">
      <c r="A41" s="6" t="s">
        <v>93</v>
      </c>
      <c r="B41" s="82" t="s">
        <v>19</v>
      </c>
      <c r="C41" s="82" t="s">
        <v>62</v>
      </c>
      <c r="D41" s="15">
        <v>46042</v>
      </c>
      <c r="E41" s="5" t="s">
        <v>94</v>
      </c>
      <c r="F41" s="1" t="s">
        <v>82</v>
      </c>
      <c r="G41" s="82" t="s">
        <v>130</v>
      </c>
      <c r="H41" s="22"/>
      <c r="I41" s="22"/>
      <c r="J41" s="23"/>
      <c r="K41" s="24"/>
      <c r="L41" s="22"/>
      <c r="M41" s="22"/>
      <c r="N41" s="25"/>
    </row>
    <row r="42" spans="1:14" ht="15.75" customHeight="1" x14ac:dyDescent="0.3">
      <c r="B42" s="82"/>
      <c r="C42" s="82"/>
      <c r="D42" s="21"/>
      <c r="F42" s="1"/>
      <c r="H42" s="17"/>
      <c r="I42" s="17"/>
      <c r="J42" s="6"/>
      <c r="K42" s="24"/>
      <c r="L42" s="17"/>
      <c r="M42" s="17"/>
      <c r="N42" s="25"/>
    </row>
    <row r="43" spans="1:14" ht="15.75" customHeight="1" x14ac:dyDescent="0.3">
      <c r="A43" s="6" t="s">
        <v>95</v>
      </c>
      <c r="B43" s="82" t="s">
        <v>63</v>
      </c>
      <c r="C43" s="82" t="s">
        <v>19</v>
      </c>
      <c r="D43" s="21"/>
      <c r="E43" s="5" t="s">
        <v>64</v>
      </c>
      <c r="F43" s="1"/>
      <c r="H43" s="22"/>
      <c r="I43" s="22"/>
      <c r="J43" s="23"/>
      <c r="K43" s="24"/>
      <c r="L43" s="22"/>
      <c r="M43" s="22"/>
      <c r="N43" s="25"/>
    </row>
    <row r="44" spans="1:14" ht="15.75" customHeight="1" x14ac:dyDescent="0.3">
      <c r="A44" s="6" t="s">
        <v>96</v>
      </c>
      <c r="B44" s="82" t="s">
        <v>97</v>
      </c>
      <c r="C44" s="86" t="s">
        <v>115</v>
      </c>
      <c r="D44" s="15">
        <v>46056</v>
      </c>
      <c r="E44" s="5" t="s">
        <v>12</v>
      </c>
      <c r="F44" s="1" t="s">
        <v>82</v>
      </c>
      <c r="G44" s="82" t="s">
        <v>130</v>
      </c>
      <c r="H44" s="22"/>
      <c r="I44" s="22"/>
      <c r="J44" s="23"/>
      <c r="K44" s="24"/>
      <c r="L44" s="22"/>
      <c r="M44" s="22"/>
      <c r="N44" s="25"/>
    </row>
    <row r="45" spans="1:14" ht="15.75" customHeight="1" x14ac:dyDescent="0.3">
      <c r="A45" s="6" t="s">
        <v>98</v>
      </c>
      <c r="B45" s="86" t="s">
        <v>46</v>
      </c>
      <c r="C45" s="82" t="s">
        <v>39</v>
      </c>
      <c r="D45" s="15">
        <v>46059</v>
      </c>
      <c r="E45" s="5" t="s">
        <v>66</v>
      </c>
      <c r="F45" s="1" t="s">
        <v>67</v>
      </c>
      <c r="G45" s="82" t="s">
        <v>68</v>
      </c>
      <c r="H45" s="22"/>
      <c r="I45" s="22"/>
      <c r="J45" s="23"/>
      <c r="K45" s="24"/>
      <c r="L45" s="22"/>
      <c r="M45" s="22"/>
      <c r="N45" s="25"/>
    </row>
    <row r="46" spans="1:14" ht="15.75" customHeight="1" x14ac:dyDescent="0.3">
      <c r="B46" s="82"/>
      <c r="C46" s="82"/>
      <c r="D46" s="21"/>
      <c r="F46" s="1"/>
      <c r="H46" s="17"/>
      <c r="I46" s="17"/>
      <c r="J46" s="6"/>
      <c r="K46" s="24"/>
      <c r="L46" s="17"/>
      <c r="M46" s="17"/>
      <c r="N46" s="25"/>
    </row>
    <row r="47" spans="1:14" ht="15.75" customHeight="1" x14ac:dyDescent="0.3">
      <c r="A47" s="6" t="s">
        <v>99</v>
      </c>
      <c r="B47" s="82" t="s">
        <v>63</v>
      </c>
      <c r="C47" s="86" t="s">
        <v>46</v>
      </c>
      <c r="D47" s="21"/>
      <c r="E47" s="5" t="s">
        <v>64</v>
      </c>
      <c r="F47" s="1"/>
      <c r="H47" s="22"/>
      <c r="I47" s="22"/>
      <c r="J47" s="23"/>
      <c r="K47" s="24"/>
      <c r="L47" s="22"/>
      <c r="M47" s="22"/>
      <c r="N47" s="25"/>
    </row>
    <row r="48" spans="1:14" ht="15.75" customHeight="1" x14ac:dyDescent="0.3">
      <c r="A48" s="6" t="s">
        <v>100</v>
      </c>
      <c r="B48" s="82" t="s">
        <v>39</v>
      </c>
      <c r="C48" s="82" t="s">
        <v>62</v>
      </c>
      <c r="D48" s="15">
        <v>46063</v>
      </c>
      <c r="E48" s="5" t="s">
        <v>41</v>
      </c>
      <c r="F48" s="1" t="s">
        <v>75</v>
      </c>
      <c r="G48" s="82" t="s">
        <v>127</v>
      </c>
      <c r="H48" s="22"/>
      <c r="I48" s="22"/>
      <c r="J48" s="23"/>
      <c r="K48" s="24"/>
      <c r="L48" s="22"/>
      <c r="M48" s="22"/>
      <c r="N48" s="25"/>
    </row>
    <row r="49" spans="1:14" ht="15.75" customHeight="1" x14ac:dyDescent="0.3">
      <c r="A49" s="6" t="s">
        <v>101</v>
      </c>
      <c r="B49" s="86" t="s">
        <v>115</v>
      </c>
      <c r="C49" s="82" t="s">
        <v>19</v>
      </c>
      <c r="D49" s="15">
        <v>46064</v>
      </c>
      <c r="E49" s="82" t="s">
        <v>119</v>
      </c>
      <c r="F49" s="84" t="s">
        <v>120</v>
      </c>
      <c r="G49" s="82" t="s">
        <v>78</v>
      </c>
      <c r="H49" s="22"/>
      <c r="I49" s="22"/>
      <c r="J49" s="23"/>
      <c r="K49" s="24"/>
      <c r="L49" s="22"/>
      <c r="M49" s="22"/>
      <c r="N49" s="25"/>
    </row>
    <row r="50" spans="1:14" ht="15.75" customHeight="1" x14ac:dyDescent="0.3">
      <c r="B50" s="82"/>
      <c r="C50" s="82"/>
      <c r="D50" s="21"/>
      <c r="F50" s="1"/>
      <c r="H50" s="17"/>
      <c r="I50" s="17"/>
      <c r="J50" s="6"/>
      <c r="K50" s="24"/>
      <c r="L50" s="17"/>
      <c r="M50" s="17"/>
      <c r="N50" s="25"/>
    </row>
    <row r="51" spans="1:14" ht="15.75" customHeight="1" x14ac:dyDescent="0.3">
      <c r="A51" s="6" t="s">
        <v>102</v>
      </c>
      <c r="B51" s="82" t="s">
        <v>63</v>
      </c>
      <c r="C51" s="86" t="s">
        <v>115</v>
      </c>
      <c r="D51" s="21"/>
      <c r="E51" s="5" t="s">
        <v>64</v>
      </c>
      <c r="F51" s="1"/>
      <c r="H51" s="22"/>
      <c r="I51" s="22"/>
      <c r="J51" s="23"/>
      <c r="K51" s="24"/>
      <c r="L51" s="22"/>
      <c r="M51" s="22"/>
      <c r="N51" s="25"/>
    </row>
    <row r="52" spans="1:14" ht="15.75" customHeight="1" x14ac:dyDescent="0.3">
      <c r="A52" s="6" t="s">
        <v>103</v>
      </c>
      <c r="B52" s="82" t="s">
        <v>19</v>
      </c>
      <c r="C52" s="82" t="s">
        <v>39</v>
      </c>
      <c r="D52" s="15">
        <v>46077</v>
      </c>
      <c r="E52" s="5" t="s">
        <v>41</v>
      </c>
      <c r="F52" s="1" t="s">
        <v>75</v>
      </c>
      <c r="G52" s="82" t="s">
        <v>104</v>
      </c>
      <c r="H52" s="22"/>
      <c r="I52" s="22"/>
      <c r="J52" s="23"/>
      <c r="K52" s="24"/>
      <c r="L52" s="22"/>
      <c r="M52" s="22"/>
      <c r="N52" s="25"/>
    </row>
    <row r="53" spans="1:14" ht="15.75" customHeight="1" x14ac:dyDescent="0.3">
      <c r="A53" s="6" t="s">
        <v>105</v>
      </c>
      <c r="B53" s="82" t="s">
        <v>62</v>
      </c>
      <c r="C53" s="86" t="s">
        <v>46</v>
      </c>
      <c r="D53" s="15">
        <v>46077</v>
      </c>
      <c r="E53" s="5" t="s">
        <v>12</v>
      </c>
      <c r="F53" s="1" t="s">
        <v>82</v>
      </c>
      <c r="G53" s="82" t="s">
        <v>78</v>
      </c>
      <c r="H53" s="22"/>
      <c r="I53" s="22"/>
      <c r="J53" s="23"/>
      <c r="K53" s="24"/>
      <c r="L53" s="22"/>
      <c r="M53" s="22"/>
      <c r="N53" s="25"/>
    </row>
    <row r="54" spans="1:14" ht="15.75" customHeight="1" x14ac:dyDescent="0.3">
      <c r="D54" s="1"/>
      <c r="F54" s="1"/>
      <c r="G54" s="1"/>
    </row>
    <row r="55" spans="1:14" ht="15.75" customHeight="1" x14ac:dyDescent="0.3">
      <c r="D55" s="1"/>
      <c r="F55" s="1"/>
      <c r="G55" s="1"/>
    </row>
    <row r="56" spans="1:14" ht="30.75" customHeight="1" x14ac:dyDescent="0.35">
      <c r="A56" s="33" t="s">
        <v>106</v>
      </c>
      <c r="B56" s="27"/>
      <c r="C56" s="27"/>
      <c r="D56" s="29"/>
      <c r="E56" s="27"/>
      <c r="F56" s="1"/>
      <c r="G56" s="1"/>
    </row>
    <row r="57" spans="1:14" ht="19.5" customHeight="1" x14ac:dyDescent="0.35">
      <c r="A57" s="14" t="s">
        <v>148</v>
      </c>
      <c r="B57" s="25"/>
      <c r="C57" s="25"/>
      <c r="D57" s="1"/>
      <c r="E57" s="25"/>
      <c r="F57" s="1"/>
      <c r="G57" s="1"/>
      <c r="H57" s="25"/>
      <c r="I57" s="25"/>
      <c r="J57" s="25"/>
      <c r="K57" s="25"/>
      <c r="L57" s="25"/>
      <c r="M57" s="25"/>
    </row>
    <row r="58" spans="1:14" ht="15.75" customHeight="1" x14ac:dyDescent="0.3">
      <c r="A58" s="88" t="s">
        <v>124</v>
      </c>
      <c r="B58" s="34"/>
      <c r="C58" s="34"/>
      <c r="D58" s="35"/>
      <c r="E58" s="34"/>
      <c r="F58" s="35"/>
      <c r="G58" s="35"/>
      <c r="H58" s="34"/>
      <c r="I58" s="34"/>
    </row>
    <row r="59" spans="1:14" ht="15.75" customHeight="1" x14ac:dyDescent="0.3">
      <c r="A59" s="36"/>
      <c r="B59" s="34"/>
      <c r="C59" s="34"/>
      <c r="D59" s="35"/>
      <c r="E59" s="34"/>
      <c r="F59" s="35"/>
      <c r="G59" s="35"/>
      <c r="H59" s="34"/>
      <c r="I59" s="34"/>
    </row>
    <row r="60" spans="1:14" ht="15.75" customHeight="1" x14ac:dyDescent="0.3">
      <c r="A60" s="36"/>
      <c r="B60" s="34"/>
      <c r="C60" s="34"/>
      <c r="D60" s="35"/>
      <c r="E60" s="34"/>
      <c r="F60" s="35"/>
      <c r="G60" s="35"/>
      <c r="H60" s="34"/>
      <c r="I60" s="34"/>
    </row>
    <row r="61" spans="1:14" ht="15.75" customHeight="1" x14ac:dyDescent="0.3">
      <c r="A61" s="37"/>
      <c r="B61" s="34"/>
      <c r="C61" s="34"/>
      <c r="D61" s="35"/>
      <c r="E61" s="34"/>
      <c r="F61" s="35"/>
      <c r="G61" s="35"/>
      <c r="H61" s="34"/>
      <c r="I61" s="34"/>
    </row>
    <row r="62" spans="1:14" ht="15.75" customHeight="1" x14ac:dyDescent="0.3">
      <c r="D62" s="1"/>
      <c r="F62" s="1"/>
      <c r="G62" s="1"/>
    </row>
    <row r="63" spans="1:14" ht="15.75" customHeight="1" x14ac:dyDescent="0.3">
      <c r="D63" s="1"/>
      <c r="F63" s="1"/>
      <c r="G63" s="1"/>
    </row>
    <row r="64" spans="1:14" ht="15.75" customHeight="1" x14ac:dyDescent="0.3">
      <c r="D64" s="1"/>
      <c r="F64" s="1"/>
      <c r="G64" s="1"/>
    </row>
    <row r="65" spans="4:7" ht="15.75" customHeight="1" x14ac:dyDescent="0.3">
      <c r="D65" s="1"/>
      <c r="F65" s="1"/>
      <c r="G65" s="1"/>
    </row>
    <row r="66" spans="4:7" ht="15.75" customHeight="1" x14ac:dyDescent="0.3">
      <c r="D66" s="1"/>
      <c r="F66" s="1"/>
      <c r="G66" s="1"/>
    </row>
    <row r="67" spans="4:7" ht="15.75" customHeight="1" x14ac:dyDescent="0.3">
      <c r="D67" s="1"/>
      <c r="F67" s="1"/>
      <c r="G67" s="1"/>
    </row>
    <row r="68" spans="4:7" ht="15.75" customHeight="1" x14ac:dyDescent="0.3">
      <c r="D68" s="1"/>
      <c r="F68" s="1"/>
      <c r="G68" s="1"/>
    </row>
    <row r="69" spans="4:7" ht="15.75" customHeight="1" x14ac:dyDescent="0.3">
      <c r="D69" s="1"/>
      <c r="F69" s="1"/>
      <c r="G69" s="1"/>
    </row>
    <row r="70" spans="4:7" ht="15.75" customHeight="1" x14ac:dyDescent="0.3">
      <c r="D70" s="1"/>
      <c r="F70" s="1"/>
      <c r="G70" s="1"/>
    </row>
    <row r="71" spans="4:7" ht="15.75" customHeight="1" x14ac:dyDescent="0.3">
      <c r="D71" s="1"/>
      <c r="F71" s="1"/>
      <c r="G71" s="1"/>
    </row>
    <row r="72" spans="4:7" ht="15.75" customHeight="1" x14ac:dyDescent="0.3">
      <c r="D72" s="1"/>
      <c r="F72" s="1"/>
      <c r="G72" s="1"/>
    </row>
    <row r="73" spans="4:7" ht="15.75" customHeight="1" x14ac:dyDescent="0.3">
      <c r="D73" s="1"/>
      <c r="F73" s="1"/>
      <c r="G73" s="1"/>
    </row>
    <row r="74" spans="4:7" ht="15.75" customHeight="1" x14ac:dyDescent="0.3">
      <c r="D74" s="1"/>
      <c r="F74" s="1"/>
      <c r="G74" s="1"/>
    </row>
    <row r="75" spans="4:7" ht="15.75" customHeight="1" x14ac:dyDescent="0.3">
      <c r="D75" s="1"/>
      <c r="F75" s="1"/>
      <c r="G75" s="1"/>
    </row>
    <row r="76" spans="4:7" ht="15.75" customHeight="1" x14ac:dyDescent="0.3">
      <c r="D76" s="1"/>
      <c r="F76" s="1"/>
      <c r="G76" s="1"/>
    </row>
    <row r="77" spans="4:7" ht="15.75" customHeight="1" x14ac:dyDescent="0.3">
      <c r="D77" s="1"/>
      <c r="F77" s="1"/>
      <c r="G77" s="1"/>
    </row>
    <row r="78" spans="4:7" ht="15.75" customHeight="1" x14ac:dyDescent="0.3">
      <c r="D78" s="1"/>
      <c r="F78" s="1"/>
      <c r="G78" s="1"/>
    </row>
    <row r="79" spans="4:7" ht="15.75" customHeight="1" x14ac:dyDescent="0.3">
      <c r="D79" s="1"/>
      <c r="F79" s="1"/>
      <c r="G79" s="1"/>
    </row>
    <row r="80" spans="4:7" ht="15.75" customHeight="1" x14ac:dyDescent="0.3">
      <c r="D80" s="1"/>
      <c r="F80" s="1"/>
      <c r="G80" s="1"/>
    </row>
    <row r="81" spans="4:7" ht="15.75" customHeight="1" x14ac:dyDescent="0.3">
      <c r="D81" s="1"/>
      <c r="F81" s="1"/>
      <c r="G81" s="1"/>
    </row>
    <row r="82" spans="4:7" ht="15.75" customHeight="1" x14ac:dyDescent="0.3">
      <c r="D82" s="1"/>
      <c r="F82" s="1"/>
      <c r="G82" s="1"/>
    </row>
    <row r="83" spans="4:7" ht="15.75" customHeight="1" x14ac:dyDescent="0.3">
      <c r="D83" s="1"/>
      <c r="F83" s="1"/>
      <c r="G83" s="1"/>
    </row>
    <row r="84" spans="4:7" ht="15.75" customHeight="1" x14ac:dyDescent="0.3">
      <c r="D84" s="1"/>
      <c r="F84" s="1"/>
      <c r="G84" s="1"/>
    </row>
    <row r="85" spans="4:7" ht="15.75" customHeight="1" x14ac:dyDescent="0.3">
      <c r="D85" s="1"/>
      <c r="F85" s="1"/>
      <c r="G85" s="1"/>
    </row>
    <row r="86" spans="4:7" ht="15.75" customHeight="1" x14ac:dyDescent="0.3">
      <c r="D86" s="1"/>
      <c r="F86" s="1"/>
      <c r="G86" s="1"/>
    </row>
    <row r="87" spans="4:7" ht="15.75" customHeight="1" x14ac:dyDescent="0.3">
      <c r="D87" s="1"/>
      <c r="F87" s="1"/>
      <c r="G87" s="1"/>
    </row>
    <row r="88" spans="4:7" ht="15.75" customHeight="1" x14ac:dyDescent="0.3">
      <c r="D88" s="1"/>
      <c r="F88" s="1"/>
      <c r="G88" s="1"/>
    </row>
    <row r="89" spans="4:7" ht="15.75" customHeight="1" x14ac:dyDescent="0.3">
      <c r="D89" s="1"/>
      <c r="F89" s="1"/>
      <c r="G89" s="1"/>
    </row>
    <row r="90" spans="4:7" ht="15.75" customHeight="1" x14ac:dyDescent="0.3">
      <c r="D90" s="1"/>
      <c r="F90" s="1"/>
      <c r="G90" s="1"/>
    </row>
    <row r="91" spans="4:7" ht="15.75" customHeight="1" x14ac:dyDescent="0.3">
      <c r="D91" s="1"/>
      <c r="F91" s="1"/>
      <c r="G91" s="1"/>
    </row>
    <row r="92" spans="4:7" ht="15.75" customHeight="1" x14ac:dyDescent="0.3">
      <c r="D92" s="1"/>
      <c r="F92" s="1"/>
      <c r="G92" s="1"/>
    </row>
    <row r="93" spans="4:7" ht="15.75" customHeight="1" x14ac:dyDescent="0.3">
      <c r="D93" s="1"/>
      <c r="F93" s="1"/>
      <c r="G93" s="1"/>
    </row>
    <row r="94" spans="4:7" ht="15.75" customHeight="1" x14ac:dyDescent="0.3">
      <c r="D94" s="1"/>
      <c r="F94" s="1"/>
      <c r="G94" s="1"/>
    </row>
    <row r="95" spans="4:7" ht="15.75" customHeight="1" x14ac:dyDescent="0.3">
      <c r="D95" s="1"/>
      <c r="F95" s="1"/>
      <c r="G95" s="1"/>
    </row>
    <row r="96" spans="4:7" ht="15.75" customHeight="1" x14ac:dyDescent="0.3">
      <c r="D96" s="1"/>
      <c r="F96" s="1"/>
      <c r="G96" s="1"/>
    </row>
    <row r="97" spans="4:7" ht="15.75" customHeight="1" x14ac:dyDescent="0.3">
      <c r="D97" s="1"/>
      <c r="F97" s="1"/>
      <c r="G97" s="1"/>
    </row>
    <row r="98" spans="4:7" ht="15.75" customHeight="1" x14ac:dyDescent="0.3">
      <c r="D98" s="1"/>
      <c r="F98" s="1"/>
      <c r="G98" s="1"/>
    </row>
    <row r="99" spans="4:7" ht="15.75" customHeight="1" x14ac:dyDescent="0.3">
      <c r="D99" s="1"/>
      <c r="F99" s="1"/>
      <c r="G99" s="1"/>
    </row>
    <row r="100" spans="4:7" ht="15.75" customHeight="1" x14ac:dyDescent="0.3">
      <c r="D100" s="1"/>
      <c r="F100" s="1"/>
      <c r="G100" s="1"/>
    </row>
    <row r="101" spans="4:7" ht="15.75" customHeight="1" x14ac:dyDescent="0.3">
      <c r="D101" s="1"/>
      <c r="F101" s="1"/>
      <c r="G101" s="1"/>
    </row>
    <row r="102" spans="4:7" ht="15.75" customHeight="1" x14ac:dyDescent="0.3">
      <c r="D102" s="1"/>
      <c r="F102" s="1"/>
      <c r="G102" s="1"/>
    </row>
    <row r="103" spans="4:7" ht="15.75" customHeight="1" x14ac:dyDescent="0.3">
      <c r="D103" s="1"/>
      <c r="F103" s="1"/>
      <c r="G103" s="1"/>
    </row>
    <row r="104" spans="4:7" ht="15.75" customHeight="1" x14ac:dyDescent="0.3">
      <c r="D104" s="1"/>
      <c r="F104" s="1"/>
      <c r="G104" s="1"/>
    </row>
    <row r="105" spans="4:7" ht="15.75" customHeight="1" x14ac:dyDescent="0.3">
      <c r="D105" s="1"/>
      <c r="F105" s="1"/>
      <c r="G105" s="1"/>
    </row>
    <row r="106" spans="4:7" ht="15.75" customHeight="1" x14ac:dyDescent="0.3">
      <c r="D106" s="1"/>
      <c r="F106" s="1"/>
      <c r="G106" s="1"/>
    </row>
    <row r="107" spans="4:7" ht="15.75" customHeight="1" x14ac:dyDescent="0.3">
      <c r="D107" s="1"/>
      <c r="F107" s="1"/>
      <c r="G107" s="1"/>
    </row>
    <row r="108" spans="4:7" ht="15.75" customHeight="1" x14ac:dyDescent="0.3">
      <c r="D108" s="1"/>
      <c r="F108" s="1"/>
      <c r="G108" s="1"/>
    </row>
    <row r="109" spans="4:7" ht="15.75" customHeight="1" x14ac:dyDescent="0.3">
      <c r="D109" s="1"/>
      <c r="F109" s="1"/>
      <c r="G109" s="1"/>
    </row>
    <row r="110" spans="4:7" ht="15.75" customHeight="1" x14ac:dyDescent="0.3">
      <c r="D110" s="1"/>
      <c r="F110" s="1"/>
      <c r="G110" s="1"/>
    </row>
    <row r="111" spans="4:7" ht="15.75" customHeight="1" x14ac:dyDescent="0.3">
      <c r="D111" s="1"/>
      <c r="F111" s="1"/>
      <c r="G111" s="1"/>
    </row>
    <row r="112" spans="4:7" ht="15.75" customHeight="1" x14ac:dyDescent="0.3">
      <c r="D112" s="1"/>
      <c r="F112" s="1"/>
      <c r="G112" s="1"/>
    </row>
    <row r="113" spans="4:7" ht="15.75" customHeight="1" x14ac:dyDescent="0.3">
      <c r="D113" s="1"/>
      <c r="F113" s="1"/>
      <c r="G113" s="1"/>
    </row>
    <row r="114" spans="4:7" ht="15.75" customHeight="1" x14ac:dyDescent="0.3">
      <c r="D114" s="1"/>
      <c r="F114" s="1"/>
      <c r="G114" s="1"/>
    </row>
    <row r="115" spans="4:7" ht="15.75" customHeight="1" x14ac:dyDescent="0.3">
      <c r="D115" s="1"/>
      <c r="F115" s="1"/>
      <c r="G115" s="1"/>
    </row>
    <row r="116" spans="4:7" ht="15.75" customHeight="1" x14ac:dyDescent="0.3">
      <c r="D116" s="1"/>
      <c r="F116" s="1"/>
      <c r="G116" s="1"/>
    </row>
    <row r="117" spans="4:7" ht="15.75" customHeight="1" x14ac:dyDescent="0.3">
      <c r="D117" s="1"/>
      <c r="F117" s="1"/>
      <c r="G117" s="1"/>
    </row>
    <row r="118" spans="4:7" ht="15.75" customHeight="1" x14ac:dyDescent="0.3">
      <c r="D118" s="1"/>
      <c r="F118" s="1"/>
      <c r="G118" s="1"/>
    </row>
    <row r="119" spans="4:7" ht="15.75" customHeight="1" x14ac:dyDescent="0.3">
      <c r="D119" s="1"/>
      <c r="F119" s="1"/>
      <c r="G119" s="1"/>
    </row>
    <row r="120" spans="4:7" ht="15.75" customHeight="1" x14ac:dyDescent="0.3">
      <c r="D120" s="1"/>
      <c r="F120" s="1"/>
      <c r="G120" s="1"/>
    </row>
    <row r="121" spans="4:7" ht="15.75" customHeight="1" x14ac:dyDescent="0.3">
      <c r="D121" s="1"/>
      <c r="F121" s="1"/>
      <c r="G121" s="1"/>
    </row>
    <row r="122" spans="4:7" ht="15.75" customHeight="1" x14ac:dyDescent="0.3">
      <c r="D122" s="1"/>
      <c r="F122" s="1"/>
      <c r="G122" s="1"/>
    </row>
    <row r="123" spans="4:7" ht="15.75" customHeight="1" x14ac:dyDescent="0.3">
      <c r="D123" s="1"/>
      <c r="F123" s="1"/>
      <c r="G123" s="1"/>
    </row>
    <row r="124" spans="4:7" ht="15.75" customHeight="1" x14ac:dyDescent="0.3">
      <c r="D124" s="1"/>
      <c r="F124" s="1"/>
      <c r="G124" s="1"/>
    </row>
    <row r="125" spans="4:7" ht="15.75" customHeight="1" x14ac:dyDescent="0.3">
      <c r="D125" s="1"/>
      <c r="F125" s="1"/>
      <c r="G125" s="1"/>
    </row>
    <row r="126" spans="4:7" ht="15.75" customHeight="1" x14ac:dyDescent="0.3">
      <c r="D126" s="1"/>
      <c r="F126" s="1"/>
      <c r="G126" s="1"/>
    </row>
    <row r="127" spans="4:7" ht="15.75" customHeight="1" x14ac:dyDescent="0.3">
      <c r="D127" s="1"/>
      <c r="F127" s="1"/>
      <c r="G127" s="1"/>
    </row>
    <row r="128" spans="4:7" ht="15.75" customHeight="1" x14ac:dyDescent="0.3">
      <c r="D128" s="1"/>
      <c r="F128" s="1"/>
      <c r="G128" s="1"/>
    </row>
    <row r="129" spans="4:7" ht="15.75" customHeight="1" x14ac:dyDescent="0.3">
      <c r="D129" s="1"/>
      <c r="F129" s="1"/>
      <c r="G129" s="1"/>
    </row>
    <row r="130" spans="4:7" ht="15.75" customHeight="1" x14ac:dyDescent="0.3">
      <c r="D130" s="1"/>
      <c r="F130" s="1"/>
      <c r="G130" s="1"/>
    </row>
    <row r="131" spans="4:7" ht="15.75" customHeight="1" x14ac:dyDescent="0.3">
      <c r="D131" s="1"/>
      <c r="F131" s="1"/>
      <c r="G131" s="1"/>
    </row>
    <row r="132" spans="4:7" ht="15.75" customHeight="1" x14ac:dyDescent="0.3">
      <c r="D132" s="1"/>
      <c r="F132" s="1"/>
      <c r="G132" s="1"/>
    </row>
    <row r="133" spans="4:7" ht="15.75" customHeight="1" x14ac:dyDescent="0.3">
      <c r="D133" s="1"/>
      <c r="F133" s="1"/>
      <c r="G133" s="1"/>
    </row>
    <row r="134" spans="4:7" ht="15.75" customHeight="1" x14ac:dyDescent="0.3">
      <c r="D134" s="1"/>
      <c r="F134" s="1"/>
      <c r="G134" s="1"/>
    </row>
    <row r="135" spans="4:7" ht="15.75" customHeight="1" x14ac:dyDescent="0.3">
      <c r="D135" s="1"/>
      <c r="F135" s="1"/>
      <c r="G135" s="1"/>
    </row>
    <row r="136" spans="4:7" ht="15.75" customHeight="1" x14ac:dyDescent="0.3">
      <c r="D136" s="1"/>
      <c r="F136" s="1"/>
      <c r="G136" s="1"/>
    </row>
    <row r="137" spans="4:7" ht="15.75" customHeight="1" x14ac:dyDescent="0.3">
      <c r="D137" s="1"/>
      <c r="F137" s="1"/>
      <c r="G137" s="1"/>
    </row>
    <row r="138" spans="4:7" ht="15.75" customHeight="1" x14ac:dyDescent="0.3">
      <c r="D138" s="1"/>
      <c r="F138" s="1"/>
      <c r="G138" s="1"/>
    </row>
    <row r="139" spans="4:7" ht="15.75" customHeight="1" x14ac:dyDescent="0.3">
      <c r="D139" s="1"/>
      <c r="F139" s="1"/>
      <c r="G139" s="1"/>
    </row>
    <row r="140" spans="4:7" ht="15.75" customHeight="1" x14ac:dyDescent="0.3">
      <c r="D140" s="1"/>
      <c r="F140" s="1"/>
      <c r="G140" s="1"/>
    </row>
    <row r="141" spans="4:7" ht="15.75" customHeight="1" x14ac:dyDescent="0.3">
      <c r="D141" s="1"/>
      <c r="F141" s="1"/>
      <c r="G141" s="1"/>
    </row>
    <row r="142" spans="4:7" ht="15.75" customHeight="1" x14ac:dyDescent="0.3">
      <c r="D142" s="1"/>
      <c r="F142" s="1"/>
      <c r="G142" s="1"/>
    </row>
    <row r="143" spans="4:7" ht="15.75" customHeight="1" x14ac:dyDescent="0.3">
      <c r="D143" s="1"/>
      <c r="F143" s="1"/>
      <c r="G143" s="1"/>
    </row>
    <row r="144" spans="4:7" ht="15.75" customHeight="1" x14ac:dyDescent="0.3">
      <c r="D144" s="1"/>
      <c r="F144" s="1"/>
      <c r="G144" s="1"/>
    </row>
    <row r="145" spans="4:7" ht="15.75" customHeight="1" x14ac:dyDescent="0.3">
      <c r="D145" s="1"/>
      <c r="F145" s="1"/>
      <c r="G145" s="1"/>
    </row>
    <row r="146" spans="4:7" ht="15.75" customHeight="1" x14ac:dyDescent="0.3">
      <c r="D146" s="1"/>
      <c r="F146" s="1"/>
      <c r="G146" s="1"/>
    </row>
    <row r="147" spans="4:7" ht="15.75" customHeight="1" x14ac:dyDescent="0.3">
      <c r="D147" s="1"/>
      <c r="F147" s="1"/>
      <c r="G147" s="1"/>
    </row>
    <row r="148" spans="4:7" ht="15.75" customHeight="1" x14ac:dyDescent="0.3">
      <c r="D148" s="1"/>
      <c r="F148" s="1"/>
      <c r="G148" s="1"/>
    </row>
    <row r="149" spans="4:7" ht="15.75" customHeight="1" x14ac:dyDescent="0.3">
      <c r="D149" s="1"/>
      <c r="F149" s="1"/>
      <c r="G149" s="1"/>
    </row>
    <row r="150" spans="4:7" ht="15.75" customHeight="1" x14ac:dyDescent="0.3">
      <c r="D150" s="1"/>
      <c r="F150" s="1"/>
      <c r="G150" s="1"/>
    </row>
    <row r="151" spans="4:7" ht="15.75" customHeight="1" x14ac:dyDescent="0.3">
      <c r="D151" s="1"/>
      <c r="F151" s="1"/>
      <c r="G151" s="1"/>
    </row>
    <row r="152" spans="4:7" ht="15.75" customHeight="1" x14ac:dyDescent="0.3">
      <c r="D152" s="1"/>
      <c r="F152" s="1"/>
      <c r="G152" s="1"/>
    </row>
    <row r="153" spans="4:7" ht="15.75" customHeight="1" x14ac:dyDescent="0.3">
      <c r="D153" s="1"/>
      <c r="F153" s="1"/>
      <c r="G153" s="1"/>
    </row>
    <row r="154" spans="4:7" ht="15.75" customHeight="1" x14ac:dyDescent="0.3">
      <c r="D154" s="1"/>
      <c r="F154" s="1"/>
      <c r="G154" s="1"/>
    </row>
    <row r="155" spans="4:7" ht="15.75" customHeight="1" x14ac:dyDescent="0.3">
      <c r="D155" s="1"/>
      <c r="F155" s="1"/>
      <c r="G155" s="1"/>
    </row>
    <row r="156" spans="4:7" ht="15.75" customHeight="1" x14ac:dyDescent="0.3">
      <c r="D156" s="1"/>
      <c r="F156" s="1"/>
      <c r="G156" s="1"/>
    </row>
    <row r="157" spans="4:7" ht="15.75" customHeight="1" x14ac:dyDescent="0.3">
      <c r="D157" s="1"/>
      <c r="F157" s="1"/>
      <c r="G157" s="1"/>
    </row>
    <row r="158" spans="4:7" ht="15.75" customHeight="1" x14ac:dyDescent="0.3">
      <c r="D158" s="1"/>
      <c r="F158" s="1"/>
      <c r="G158" s="1"/>
    </row>
    <row r="159" spans="4:7" ht="15.75" customHeight="1" x14ac:dyDescent="0.3">
      <c r="D159" s="1"/>
      <c r="F159" s="1"/>
      <c r="G159" s="1"/>
    </row>
    <row r="160" spans="4:7" ht="15.75" customHeight="1" x14ac:dyDescent="0.3">
      <c r="D160" s="1"/>
      <c r="F160" s="1"/>
      <c r="G160" s="1"/>
    </row>
    <row r="161" spans="4:7" ht="15.75" customHeight="1" x14ac:dyDescent="0.3">
      <c r="D161" s="1"/>
      <c r="F161" s="1"/>
      <c r="G161" s="1"/>
    </row>
    <row r="162" spans="4:7" ht="15.75" customHeight="1" x14ac:dyDescent="0.3">
      <c r="D162" s="1"/>
      <c r="F162" s="1"/>
      <c r="G162" s="1"/>
    </row>
    <row r="163" spans="4:7" ht="15.75" customHeight="1" x14ac:dyDescent="0.3">
      <c r="D163" s="1"/>
      <c r="F163" s="1"/>
      <c r="G163" s="1"/>
    </row>
    <row r="164" spans="4:7" ht="15.75" customHeight="1" x14ac:dyDescent="0.3">
      <c r="D164" s="1"/>
      <c r="F164" s="1"/>
      <c r="G164" s="1"/>
    </row>
    <row r="165" spans="4:7" ht="15.75" customHeight="1" x14ac:dyDescent="0.3">
      <c r="D165" s="1"/>
      <c r="F165" s="1"/>
      <c r="G165" s="1"/>
    </row>
    <row r="166" spans="4:7" ht="15.75" customHeight="1" x14ac:dyDescent="0.3">
      <c r="D166" s="1"/>
      <c r="F166" s="1"/>
      <c r="G166" s="1"/>
    </row>
    <row r="167" spans="4:7" ht="15.75" customHeight="1" x14ac:dyDescent="0.3">
      <c r="D167" s="1"/>
      <c r="F167" s="1"/>
      <c r="G167" s="1"/>
    </row>
    <row r="168" spans="4:7" ht="15.75" customHeight="1" x14ac:dyDescent="0.3">
      <c r="D168" s="1"/>
      <c r="F168" s="1"/>
      <c r="G168" s="1"/>
    </row>
    <row r="169" spans="4:7" ht="15.75" customHeight="1" x14ac:dyDescent="0.3">
      <c r="D169" s="1"/>
      <c r="F169" s="1"/>
      <c r="G169" s="1"/>
    </row>
    <row r="170" spans="4:7" ht="15.75" customHeight="1" x14ac:dyDescent="0.3">
      <c r="D170" s="1"/>
      <c r="F170" s="1"/>
      <c r="G170" s="1"/>
    </row>
    <row r="171" spans="4:7" ht="15.75" customHeight="1" x14ac:dyDescent="0.3">
      <c r="D171" s="1"/>
      <c r="F171" s="1"/>
      <c r="G171" s="1"/>
    </row>
    <row r="172" spans="4:7" ht="15.75" customHeight="1" x14ac:dyDescent="0.3">
      <c r="D172" s="1"/>
      <c r="F172" s="1"/>
      <c r="G172" s="1"/>
    </row>
    <row r="173" spans="4:7" ht="15.75" customHeight="1" x14ac:dyDescent="0.3">
      <c r="D173" s="1"/>
      <c r="F173" s="1"/>
      <c r="G173" s="1"/>
    </row>
    <row r="174" spans="4:7" ht="15.75" customHeight="1" x14ac:dyDescent="0.3">
      <c r="D174" s="1"/>
      <c r="F174" s="1"/>
      <c r="G174" s="1"/>
    </row>
    <row r="175" spans="4:7" ht="15.75" customHeight="1" x14ac:dyDescent="0.3">
      <c r="D175" s="1"/>
      <c r="F175" s="1"/>
      <c r="G175" s="1"/>
    </row>
    <row r="176" spans="4:7" ht="15.75" customHeight="1" x14ac:dyDescent="0.3">
      <c r="D176" s="1"/>
      <c r="F176" s="1"/>
      <c r="G176" s="1"/>
    </row>
    <row r="177" spans="4:7" ht="15.75" customHeight="1" x14ac:dyDescent="0.3">
      <c r="D177" s="1"/>
      <c r="F177" s="1"/>
      <c r="G177" s="1"/>
    </row>
    <row r="178" spans="4:7" ht="15.75" customHeight="1" x14ac:dyDescent="0.3">
      <c r="D178" s="1"/>
      <c r="F178" s="1"/>
      <c r="G178" s="1"/>
    </row>
    <row r="179" spans="4:7" ht="15.75" customHeight="1" x14ac:dyDescent="0.3">
      <c r="D179" s="1"/>
      <c r="F179" s="1"/>
      <c r="G179" s="1"/>
    </row>
    <row r="180" spans="4:7" ht="15.75" customHeight="1" x14ac:dyDescent="0.3">
      <c r="D180" s="1"/>
      <c r="F180" s="1"/>
      <c r="G180" s="1"/>
    </row>
    <row r="181" spans="4:7" ht="15.75" customHeight="1" x14ac:dyDescent="0.3">
      <c r="D181" s="1"/>
      <c r="F181" s="1"/>
      <c r="G181" s="1"/>
    </row>
    <row r="182" spans="4:7" ht="15.75" customHeight="1" x14ac:dyDescent="0.3">
      <c r="D182" s="1"/>
      <c r="F182" s="1"/>
      <c r="G182" s="1"/>
    </row>
    <row r="183" spans="4:7" ht="15.75" customHeight="1" x14ac:dyDescent="0.3">
      <c r="D183" s="1"/>
      <c r="F183" s="1"/>
      <c r="G183" s="1"/>
    </row>
    <row r="184" spans="4:7" ht="15.75" customHeight="1" x14ac:dyDescent="0.3">
      <c r="D184" s="1"/>
      <c r="F184" s="1"/>
      <c r="G184" s="1"/>
    </row>
    <row r="185" spans="4:7" ht="15.75" customHeight="1" x14ac:dyDescent="0.3">
      <c r="D185" s="1"/>
      <c r="F185" s="1"/>
      <c r="G185" s="1"/>
    </row>
    <row r="186" spans="4:7" ht="15.75" customHeight="1" x14ac:dyDescent="0.3">
      <c r="D186" s="1"/>
      <c r="F186" s="1"/>
      <c r="G186" s="1"/>
    </row>
    <row r="187" spans="4:7" ht="15.75" customHeight="1" x14ac:dyDescent="0.3">
      <c r="D187" s="1"/>
      <c r="F187" s="1"/>
      <c r="G187" s="1"/>
    </row>
    <row r="188" spans="4:7" ht="15.75" customHeight="1" x14ac:dyDescent="0.3">
      <c r="D188" s="1"/>
      <c r="F188" s="1"/>
      <c r="G188" s="1"/>
    </row>
    <row r="189" spans="4:7" ht="15.75" customHeight="1" x14ac:dyDescent="0.3">
      <c r="D189" s="1"/>
      <c r="F189" s="1"/>
      <c r="G189" s="1"/>
    </row>
    <row r="190" spans="4:7" ht="15.75" customHeight="1" x14ac:dyDescent="0.3">
      <c r="D190" s="1"/>
      <c r="F190" s="1"/>
      <c r="G190" s="1"/>
    </row>
    <row r="191" spans="4:7" ht="15.75" customHeight="1" x14ac:dyDescent="0.3">
      <c r="D191" s="1"/>
      <c r="F191" s="1"/>
      <c r="G191" s="1"/>
    </row>
    <row r="192" spans="4:7" ht="15.75" customHeight="1" x14ac:dyDescent="0.3">
      <c r="D192" s="1"/>
      <c r="F192" s="1"/>
      <c r="G192" s="1"/>
    </row>
    <row r="193" spans="4:7" ht="15.75" customHeight="1" x14ac:dyDescent="0.3">
      <c r="D193" s="1"/>
      <c r="F193" s="1"/>
      <c r="G193" s="1"/>
    </row>
    <row r="194" spans="4:7" ht="15.75" customHeight="1" x14ac:dyDescent="0.3">
      <c r="D194" s="1"/>
      <c r="F194" s="1"/>
      <c r="G194" s="1"/>
    </row>
    <row r="195" spans="4:7" ht="15.75" customHeight="1" x14ac:dyDescent="0.3">
      <c r="D195" s="1"/>
      <c r="F195" s="1"/>
      <c r="G195" s="1"/>
    </row>
    <row r="196" spans="4:7" ht="15.75" customHeight="1" x14ac:dyDescent="0.3">
      <c r="D196" s="1"/>
      <c r="F196" s="1"/>
      <c r="G196" s="1"/>
    </row>
    <row r="197" spans="4:7" ht="15.75" customHeight="1" x14ac:dyDescent="0.3">
      <c r="D197" s="1"/>
      <c r="F197" s="1"/>
      <c r="G197" s="1"/>
    </row>
    <row r="198" spans="4:7" ht="15.75" customHeight="1" x14ac:dyDescent="0.3">
      <c r="D198" s="1"/>
      <c r="F198" s="1"/>
      <c r="G198" s="1"/>
    </row>
    <row r="199" spans="4:7" ht="15.75" customHeight="1" x14ac:dyDescent="0.3">
      <c r="D199" s="1"/>
      <c r="F199" s="1"/>
      <c r="G199" s="1"/>
    </row>
    <row r="200" spans="4:7" ht="15.75" customHeight="1" x14ac:dyDescent="0.3">
      <c r="D200" s="1"/>
      <c r="F200" s="1"/>
      <c r="G200" s="1"/>
    </row>
    <row r="201" spans="4:7" ht="15.75" customHeight="1" x14ac:dyDescent="0.3">
      <c r="D201" s="1"/>
      <c r="F201" s="1"/>
      <c r="G201" s="1"/>
    </row>
    <row r="202" spans="4:7" ht="15.75" customHeight="1" x14ac:dyDescent="0.3">
      <c r="D202" s="1"/>
      <c r="F202" s="1"/>
      <c r="G202" s="1"/>
    </row>
    <row r="203" spans="4:7" ht="15.75" customHeight="1" x14ac:dyDescent="0.3">
      <c r="D203" s="1"/>
      <c r="F203" s="1"/>
      <c r="G203" s="1"/>
    </row>
    <row r="204" spans="4:7" ht="15.75" customHeight="1" x14ac:dyDescent="0.3">
      <c r="D204" s="1"/>
      <c r="F204" s="1"/>
      <c r="G204" s="1"/>
    </row>
    <row r="205" spans="4:7" ht="15.75" customHeight="1" x14ac:dyDescent="0.3">
      <c r="D205" s="1"/>
      <c r="F205" s="1"/>
      <c r="G205" s="1"/>
    </row>
    <row r="206" spans="4:7" ht="15.75" customHeight="1" x14ac:dyDescent="0.3">
      <c r="D206" s="1"/>
      <c r="F206" s="1"/>
      <c r="G206" s="1"/>
    </row>
    <row r="207" spans="4:7" ht="15.75" customHeight="1" x14ac:dyDescent="0.3">
      <c r="D207" s="1"/>
      <c r="F207" s="1"/>
      <c r="G207" s="1"/>
    </row>
    <row r="208" spans="4:7" ht="15.75" customHeight="1" x14ac:dyDescent="0.3">
      <c r="D208" s="1"/>
      <c r="F208" s="1"/>
      <c r="G208" s="1"/>
    </row>
    <row r="209" spans="4:7" ht="15.75" customHeight="1" x14ac:dyDescent="0.3">
      <c r="D209" s="1"/>
      <c r="F209" s="1"/>
      <c r="G209" s="1"/>
    </row>
    <row r="210" spans="4:7" ht="15.75" customHeight="1" x14ac:dyDescent="0.3">
      <c r="D210" s="1"/>
      <c r="F210" s="1"/>
      <c r="G210" s="1"/>
    </row>
    <row r="211" spans="4:7" ht="15.75" customHeight="1" x14ac:dyDescent="0.3">
      <c r="D211" s="1"/>
      <c r="F211" s="1"/>
      <c r="G211" s="1"/>
    </row>
    <row r="212" spans="4:7" ht="15.75" customHeight="1" x14ac:dyDescent="0.3">
      <c r="D212" s="1"/>
      <c r="F212" s="1"/>
      <c r="G212" s="1"/>
    </row>
    <row r="213" spans="4:7" ht="15.75" customHeight="1" x14ac:dyDescent="0.3">
      <c r="D213" s="1"/>
      <c r="F213" s="1"/>
      <c r="G213" s="1"/>
    </row>
    <row r="214" spans="4:7" ht="15.75" customHeight="1" x14ac:dyDescent="0.3">
      <c r="D214" s="1"/>
      <c r="F214" s="1"/>
      <c r="G214" s="1"/>
    </row>
    <row r="215" spans="4:7" ht="15.75" customHeight="1" x14ac:dyDescent="0.3">
      <c r="D215" s="1"/>
      <c r="F215" s="1"/>
      <c r="G215" s="1"/>
    </row>
    <row r="216" spans="4:7" ht="15.75" customHeight="1" x14ac:dyDescent="0.3">
      <c r="D216" s="1"/>
      <c r="F216" s="1"/>
      <c r="G216" s="1"/>
    </row>
    <row r="217" spans="4:7" ht="15.75" customHeight="1" x14ac:dyDescent="0.3">
      <c r="D217" s="1"/>
      <c r="F217" s="1"/>
      <c r="G217" s="1"/>
    </row>
    <row r="218" spans="4:7" ht="15.75" customHeight="1" x14ac:dyDescent="0.3">
      <c r="D218" s="1"/>
      <c r="F218" s="1"/>
      <c r="G218" s="1"/>
    </row>
    <row r="219" spans="4:7" ht="15.75" customHeight="1" x14ac:dyDescent="0.3">
      <c r="D219" s="1"/>
      <c r="F219" s="1"/>
      <c r="G219" s="1"/>
    </row>
    <row r="220" spans="4:7" ht="15.75" customHeight="1" x14ac:dyDescent="0.3">
      <c r="D220" s="1"/>
      <c r="F220" s="1"/>
      <c r="G220" s="1"/>
    </row>
    <row r="221" spans="4:7" ht="15.75" customHeight="1" x14ac:dyDescent="0.3">
      <c r="D221" s="1"/>
      <c r="F221" s="1"/>
      <c r="G221" s="1"/>
    </row>
    <row r="222" spans="4:7" ht="15.75" customHeight="1" x14ac:dyDescent="0.3">
      <c r="D222" s="1"/>
      <c r="F222" s="1"/>
      <c r="G222" s="1"/>
    </row>
    <row r="223" spans="4:7" ht="15.75" customHeight="1" x14ac:dyDescent="0.3">
      <c r="D223" s="1"/>
      <c r="F223" s="1"/>
      <c r="G223" s="1"/>
    </row>
    <row r="224" spans="4:7" ht="15.75" customHeight="1" x14ac:dyDescent="0.3">
      <c r="D224" s="1"/>
      <c r="F224" s="1"/>
      <c r="G224" s="1"/>
    </row>
    <row r="225" spans="4:7" ht="15.75" customHeight="1" x14ac:dyDescent="0.3">
      <c r="D225" s="1"/>
      <c r="F225" s="1"/>
      <c r="G225" s="1"/>
    </row>
    <row r="226" spans="4:7" ht="15.75" customHeight="1" x14ac:dyDescent="0.3">
      <c r="D226" s="1"/>
      <c r="F226" s="1"/>
      <c r="G226" s="1"/>
    </row>
    <row r="227" spans="4:7" ht="15.75" customHeight="1" x14ac:dyDescent="0.3">
      <c r="D227" s="1"/>
      <c r="F227" s="1"/>
      <c r="G227" s="1"/>
    </row>
    <row r="228" spans="4:7" ht="15.75" customHeight="1" x14ac:dyDescent="0.3">
      <c r="D228" s="1"/>
      <c r="F228" s="1"/>
      <c r="G228" s="1"/>
    </row>
    <row r="229" spans="4:7" ht="15.75" customHeight="1" x14ac:dyDescent="0.3">
      <c r="D229" s="1"/>
      <c r="F229" s="1"/>
      <c r="G229" s="1"/>
    </row>
    <row r="230" spans="4:7" ht="15.75" customHeight="1" x14ac:dyDescent="0.3">
      <c r="D230" s="1"/>
      <c r="F230" s="1"/>
      <c r="G230" s="1"/>
    </row>
    <row r="231" spans="4:7" ht="15.75" customHeight="1" x14ac:dyDescent="0.3">
      <c r="D231" s="1"/>
      <c r="F231" s="1"/>
      <c r="G231" s="1"/>
    </row>
    <row r="232" spans="4:7" ht="15.75" customHeight="1" x14ac:dyDescent="0.3">
      <c r="D232" s="1"/>
      <c r="F232" s="1"/>
      <c r="G232" s="1"/>
    </row>
    <row r="233" spans="4:7" ht="15.75" customHeight="1" x14ac:dyDescent="0.3">
      <c r="D233" s="1"/>
      <c r="F233" s="1"/>
      <c r="G233" s="1"/>
    </row>
    <row r="234" spans="4:7" ht="15.75" customHeight="1" x14ac:dyDescent="0.3">
      <c r="D234" s="1"/>
      <c r="F234" s="1"/>
      <c r="G234" s="1"/>
    </row>
    <row r="235" spans="4:7" ht="15.75" customHeight="1" x14ac:dyDescent="0.3">
      <c r="D235" s="1"/>
      <c r="F235" s="1"/>
      <c r="G235" s="1"/>
    </row>
    <row r="236" spans="4:7" ht="15.75" customHeight="1" x14ac:dyDescent="0.3">
      <c r="D236" s="1"/>
      <c r="F236" s="1"/>
      <c r="G236" s="1"/>
    </row>
    <row r="237" spans="4:7" ht="15.75" customHeight="1" x14ac:dyDescent="0.3">
      <c r="D237" s="1"/>
      <c r="F237" s="1"/>
      <c r="G237" s="1"/>
    </row>
    <row r="238" spans="4:7" ht="15.75" customHeight="1" x14ac:dyDescent="0.3">
      <c r="D238" s="1"/>
      <c r="F238" s="1"/>
      <c r="G238" s="1"/>
    </row>
    <row r="239" spans="4:7" ht="15.75" customHeight="1" x14ac:dyDescent="0.3">
      <c r="D239" s="1"/>
      <c r="F239" s="1"/>
      <c r="G239" s="1"/>
    </row>
    <row r="240" spans="4:7" ht="15.75" customHeight="1" x14ac:dyDescent="0.3">
      <c r="D240" s="1"/>
      <c r="F240" s="1"/>
      <c r="G240" s="1"/>
    </row>
    <row r="241" spans="4:7" ht="15.75" customHeight="1" x14ac:dyDescent="0.3">
      <c r="D241" s="1"/>
      <c r="F241" s="1"/>
      <c r="G241" s="1"/>
    </row>
    <row r="242" spans="4:7" ht="15.75" customHeight="1" x14ac:dyDescent="0.3">
      <c r="D242" s="1"/>
      <c r="F242" s="1"/>
      <c r="G242" s="1"/>
    </row>
    <row r="243" spans="4:7" ht="15.75" customHeight="1" x14ac:dyDescent="0.3">
      <c r="D243" s="1"/>
      <c r="F243" s="1"/>
      <c r="G243" s="1"/>
    </row>
    <row r="244" spans="4:7" ht="15.75" customHeight="1" x14ac:dyDescent="0.3">
      <c r="D244" s="1"/>
      <c r="F244" s="1"/>
      <c r="G244" s="1"/>
    </row>
    <row r="245" spans="4:7" ht="15.75" customHeight="1" x14ac:dyDescent="0.3">
      <c r="D245" s="1"/>
      <c r="F245" s="1"/>
      <c r="G245" s="1"/>
    </row>
    <row r="246" spans="4:7" ht="15.75" customHeight="1" x14ac:dyDescent="0.3">
      <c r="D246" s="1"/>
      <c r="F246" s="1"/>
      <c r="G246" s="1"/>
    </row>
    <row r="247" spans="4:7" ht="15.75" customHeight="1" x14ac:dyDescent="0.3">
      <c r="D247" s="1"/>
      <c r="F247" s="1"/>
      <c r="G247" s="1"/>
    </row>
    <row r="248" spans="4:7" ht="15.75" customHeight="1" x14ac:dyDescent="0.3">
      <c r="D248" s="1"/>
      <c r="F248" s="1"/>
      <c r="G248" s="1"/>
    </row>
    <row r="249" spans="4:7" ht="15.75" customHeight="1" x14ac:dyDescent="0.3">
      <c r="D249" s="1"/>
      <c r="F249" s="1"/>
      <c r="G249" s="1"/>
    </row>
    <row r="250" spans="4:7" ht="15.75" customHeight="1" x14ac:dyDescent="0.3">
      <c r="D250" s="1"/>
      <c r="F250" s="1"/>
      <c r="G250" s="1"/>
    </row>
    <row r="251" spans="4:7" ht="15.75" customHeight="1" x14ac:dyDescent="0.3">
      <c r="D251" s="1"/>
      <c r="F251" s="1"/>
      <c r="G251" s="1"/>
    </row>
    <row r="252" spans="4:7" ht="15.75" customHeight="1" x14ac:dyDescent="0.3">
      <c r="D252" s="1"/>
      <c r="F252" s="1"/>
      <c r="G252" s="1"/>
    </row>
    <row r="253" spans="4:7" ht="15.75" customHeight="1" x14ac:dyDescent="0.3">
      <c r="D253" s="1"/>
      <c r="F253" s="1"/>
      <c r="G253" s="1"/>
    </row>
    <row r="254" spans="4:7" ht="15.75" customHeight="1" x14ac:dyDescent="0.3">
      <c r="D254" s="1"/>
      <c r="F254" s="1"/>
      <c r="G254" s="1"/>
    </row>
    <row r="255" spans="4:7" ht="15.75" customHeight="1" x14ac:dyDescent="0.3">
      <c r="D255" s="1"/>
      <c r="F255" s="1"/>
      <c r="G255" s="1"/>
    </row>
    <row r="256" spans="4:7" ht="15.75" customHeight="1" x14ac:dyDescent="0.3">
      <c r="D256" s="1"/>
      <c r="F256" s="1"/>
      <c r="G256" s="1"/>
    </row>
    <row r="257" spans="4:7" ht="15.75" customHeight="1" x14ac:dyDescent="0.3">
      <c r="D257" s="1"/>
      <c r="F257" s="1"/>
      <c r="G257" s="1"/>
    </row>
    <row r="258" spans="4:7" ht="15.75" customHeight="1" x14ac:dyDescent="0.3">
      <c r="D258" s="1"/>
      <c r="F258" s="1"/>
      <c r="G258" s="1"/>
    </row>
    <row r="259" spans="4:7" ht="15.75" customHeight="1" x14ac:dyDescent="0.3">
      <c r="D259" s="1"/>
      <c r="F259" s="1"/>
      <c r="G259" s="1"/>
    </row>
    <row r="260" spans="4:7" ht="15.75" customHeight="1" x14ac:dyDescent="0.3">
      <c r="D260" s="1"/>
      <c r="F260" s="1"/>
      <c r="G260" s="1"/>
    </row>
    <row r="261" spans="4:7" ht="15.75" customHeight="1" x14ac:dyDescent="0.3">
      <c r="D261" s="1"/>
      <c r="F261" s="1"/>
      <c r="G261" s="1"/>
    </row>
    <row r="262" spans="4:7" ht="15.75" customHeight="1" x14ac:dyDescent="0.3">
      <c r="D262" s="1"/>
      <c r="F262" s="1"/>
      <c r="G262" s="1"/>
    </row>
    <row r="263" spans="4:7" ht="15.75" customHeight="1" x14ac:dyDescent="0.3">
      <c r="D263" s="1"/>
      <c r="F263" s="1"/>
      <c r="G263" s="1"/>
    </row>
    <row r="264" spans="4:7" ht="15.75" customHeight="1" x14ac:dyDescent="0.3">
      <c r="D264" s="1"/>
      <c r="F264" s="1"/>
      <c r="G264" s="1"/>
    </row>
    <row r="265" spans="4:7" ht="15.75" customHeight="1" x14ac:dyDescent="0.3">
      <c r="D265" s="1"/>
      <c r="F265" s="1"/>
      <c r="G265" s="1"/>
    </row>
    <row r="266" spans="4:7" ht="15.75" customHeight="1" x14ac:dyDescent="0.3">
      <c r="D266" s="1"/>
      <c r="F266" s="1"/>
      <c r="G266" s="1"/>
    </row>
    <row r="267" spans="4:7" ht="15.75" customHeight="1" x14ac:dyDescent="0.3">
      <c r="D267" s="1"/>
      <c r="F267" s="1"/>
      <c r="G267" s="1"/>
    </row>
    <row r="268" spans="4:7" ht="15.75" customHeight="1" x14ac:dyDescent="0.3">
      <c r="D268" s="1"/>
      <c r="F268" s="1"/>
      <c r="G268" s="1"/>
    </row>
    <row r="269" spans="4:7" ht="15.75" customHeight="1" x14ac:dyDescent="0.3">
      <c r="D269" s="1"/>
      <c r="F269" s="1"/>
      <c r="G269" s="1"/>
    </row>
    <row r="270" spans="4:7" ht="15.75" customHeight="1" x14ac:dyDescent="0.3">
      <c r="D270" s="1"/>
      <c r="F270" s="1"/>
      <c r="G270" s="1"/>
    </row>
    <row r="271" spans="4:7" ht="15.75" customHeight="1" x14ac:dyDescent="0.3">
      <c r="D271" s="1"/>
      <c r="F271" s="1"/>
      <c r="G271" s="1"/>
    </row>
    <row r="272" spans="4:7" ht="15.75" customHeight="1" x14ac:dyDescent="0.3">
      <c r="D272" s="1"/>
      <c r="F272" s="1"/>
      <c r="G272" s="1"/>
    </row>
    <row r="273" spans="4:7" ht="15.75" customHeight="1" x14ac:dyDescent="0.3">
      <c r="D273" s="1"/>
      <c r="F273" s="1"/>
      <c r="G273" s="1"/>
    </row>
    <row r="274" spans="4:7" ht="15.75" customHeight="1" x14ac:dyDescent="0.3">
      <c r="D274" s="1"/>
      <c r="F274" s="1"/>
      <c r="G274" s="1"/>
    </row>
    <row r="275" spans="4:7" ht="15.75" customHeight="1" x14ac:dyDescent="0.3">
      <c r="D275" s="1"/>
      <c r="F275" s="1"/>
      <c r="G275" s="1"/>
    </row>
    <row r="276" spans="4:7" ht="15.75" customHeight="1" x14ac:dyDescent="0.3">
      <c r="D276" s="1"/>
      <c r="F276" s="1"/>
      <c r="G276" s="1"/>
    </row>
    <row r="277" spans="4:7" ht="15.75" customHeight="1" x14ac:dyDescent="0.3">
      <c r="D277" s="1"/>
      <c r="F277" s="1"/>
      <c r="G277" s="1"/>
    </row>
    <row r="278" spans="4:7" ht="15.75" customHeight="1" x14ac:dyDescent="0.3">
      <c r="D278" s="1"/>
      <c r="F278" s="1"/>
      <c r="G278" s="1"/>
    </row>
    <row r="279" spans="4:7" ht="15.75" customHeight="1" x14ac:dyDescent="0.3">
      <c r="D279" s="1"/>
      <c r="F279" s="1"/>
      <c r="G279" s="1"/>
    </row>
    <row r="280" spans="4:7" ht="15.75" customHeight="1" x14ac:dyDescent="0.3">
      <c r="D280" s="1"/>
      <c r="F280" s="1"/>
      <c r="G280" s="1"/>
    </row>
    <row r="281" spans="4:7" ht="15.75" customHeight="1" x14ac:dyDescent="0.3">
      <c r="D281" s="1"/>
      <c r="F281" s="1"/>
      <c r="G281" s="1"/>
    </row>
    <row r="282" spans="4:7" ht="15.75" customHeight="1" x14ac:dyDescent="0.3">
      <c r="D282" s="1"/>
      <c r="F282" s="1"/>
      <c r="G282" s="1"/>
    </row>
    <row r="283" spans="4:7" ht="15.75" customHeight="1" x14ac:dyDescent="0.3">
      <c r="D283" s="1"/>
      <c r="F283" s="1"/>
      <c r="G283" s="1"/>
    </row>
    <row r="284" spans="4:7" ht="15.75" customHeight="1" x14ac:dyDescent="0.3">
      <c r="D284" s="1"/>
      <c r="F284" s="1"/>
      <c r="G284" s="1"/>
    </row>
    <row r="285" spans="4:7" ht="15.75" customHeight="1" x14ac:dyDescent="0.3">
      <c r="D285" s="1"/>
      <c r="F285" s="1"/>
      <c r="G285" s="1"/>
    </row>
    <row r="286" spans="4:7" ht="15.75" customHeight="1" x14ac:dyDescent="0.3">
      <c r="D286" s="1"/>
      <c r="F286" s="1"/>
      <c r="G286" s="1"/>
    </row>
    <row r="287" spans="4:7" ht="15.75" customHeight="1" x14ac:dyDescent="0.3">
      <c r="D287" s="1"/>
      <c r="F287" s="1"/>
      <c r="G287" s="1"/>
    </row>
    <row r="288" spans="4:7" ht="15.75" customHeight="1" x14ac:dyDescent="0.3">
      <c r="D288" s="1"/>
      <c r="F288" s="1"/>
      <c r="G288" s="1"/>
    </row>
    <row r="289" spans="4:7" ht="15.75" customHeight="1" x14ac:dyDescent="0.3">
      <c r="D289" s="1"/>
      <c r="F289" s="1"/>
      <c r="G289" s="1"/>
    </row>
    <row r="290" spans="4:7" ht="15.75" customHeight="1" x14ac:dyDescent="0.3">
      <c r="D290" s="1"/>
      <c r="F290" s="1"/>
      <c r="G290" s="1"/>
    </row>
    <row r="291" spans="4:7" ht="15.75" customHeight="1" x14ac:dyDescent="0.3">
      <c r="D291" s="1"/>
      <c r="F291" s="1"/>
      <c r="G291" s="1"/>
    </row>
    <row r="292" spans="4:7" ht="15.75" customHeight="1" x14ac:dyDescent="0.3">
      <c r="D292" s="1"/>
      <c r="F292" s="1"/>
      <c r="G292" s="1"/>
    </row>
    <row r="293" spans="4:7" ht="15.75" customHeight="1" x14ac:dyDescent="0.3">
      <c r="D293" s="1"/>
      <c r="F293" s="1"/>
      <c r="G293" s="1"/>
    </row>
    <row r="294" spans="4:7" ht="15.75" customHeight="1" x14ac:dyDescent="0.3">
      <c r="D294" s="1"/>
      <c r="F294" s="1"/>
      <c r="G294" s="1"/>
    </row>
    <row r="295" spans="4:7" ht="15.75" customHeight="1" x14ac:dyDescent="0.3">
      <c r="D295" s="1"/>
      <c r="F295" s="1"/>
      <c r="G295" s="1"/>
    </row>
    <row r="296" spans="4:7" ht="15.75" customHeight="1" x14ac:dyDescent="0.3">
      <c r="D296" s="1"/>
      <c r="F296" s="1"/>
      <c r="G296" s="1"/>
    </row>
    <row r="297" spans="4:7" ht="15.75" customHeight="1" x14ac:dyDescent="0.3">
      <c r="D297" s="1"/>
      <c r="F297" s="1"/>
      <c r="G297" s="1"/>
    </row>
    <row r="298" spans="4:7" ht="15.75" customHeight="1" x14ac:dyDescent="0.3">
      <c r="D298" s="1"/>
      <c r="F298" s="1"/>
      <c r="G298" s="1"/>
    </row>
    <row r="299" spans="4:7" ht="15.75" customHeight="1" x14ac:dyDescent="0.3">
      <c r="D299" s="1"/>
      <c r="F299" s="1"/>
      <c r="G299" s="1"/>
    </row>
    <row r="300" spans="4:7" ht="15.75" customHeight="1" x14ac:dyDescent="0.3">
      <c r="D300" s="1"/>
      <c r="F300" s="1"/>
      <c r="G300" s="1"/>
    </row>
    <row r="301" spans="4:7" ht="15.75" customHeight="1" x14ac:dyDescent="0.3">
      <c r="D301" s="1"/>
      <c r="F301" s="1"/>
      <c r="G301" s="1"/>
    </row>
    <row r="302" spans="4:7" ht="15.75" customHeight="1" x14ac:dyDescent="0.3">
      <c r="D302" s="1"/>
      <c r="F302" s="1"/>
      <c r="G302" s="1"/>
    </row>
    <row r="303" spans="4:7" ht="15.75" customHeight="1" x14ac:dyDescent="0.3">
      <c r="D303" s="1"/>
      <c r="F303" s="1"/>
      <c r="G303" s="1"/>
    </row>
    <row r="304" spans="4:7" ht="15.75" customHeight="1" x14ac:dyDescent="0.3">
      <c r="D304" s="1"/>
      <c r="F304" s="1"/>
      <c r="G304" s="1"/>
    </row>
    <row r="305" spans="4:7" ht="15.75" customHeight="1" x14ac:dyDescent="0.3">
      <c r="D305" s="1"/>
      <c r="F305" s="1"/>
      <c r="G305" s="1"/>
    </row>
    <row r="306" spans="4:7" ht="15.75" customHeight="1" x14ac:dyDescent="0.3">
      <c r="D306" s="1"/>
      <c r="F306" s="1"/>
      <c r="G306" s="1"/>
    </row>
    <row r="307" spans="4:7" ht="15.75" customHeight="1" x14ac:dyDescent="0.3">
      <c r="D307" s="1"/>
      <c r="F307" s="1"/>
      <c r="G307" s="1"/>
    </row>
    <row r="308" spans="4:7" ht="15.75" customHeight="1" x14ac:dyDescent="0.3">
      <c r="D308" s="1"/>
      <c r="F308" s="1"/>
      <c r="G308" s="1"/>
    </row>
    <row r="309" spans="4:7" ht="15.75" customHeight="1" x14ac:dyDescent="0.3">
      <c r="D309" s="1"/>
      <c r="F309" s="1"/>
      <c r="G309" s="1"/>
    </row>
    <row r="310" spans="4:7" ht="15.75" customHeight="1" x14ac:dyDescent="0.3">
      <c r="D310" s="1"/>
      <c r="F310" s="1"/>
      <c r="G310" s="1"/>
    </row>
    <row r="311" spans="4:7" ht="15.75" customHeight="1" x14ac:dyDescent="0.3">
      <c r="D311" s="1"/>
      <c r="F311" s="1"/>
      <c r="G311" s="1"/>
    </row>
    <row r="312" spans="4:7" ht="15.75" customHeight="1" x14ac:dyDescent="0.3">
      <c r="D312" s="1"/>
      <c r="F312" s="1"/>
      <c r="G312" s="1"/>
    </row>
    <row r="313" spans="4:7" ht="15.75" customHeight="1" x14ac:dyDescent="0.3">
      <c r="D313" s="1"/>
      <c r="F313" s="1"/>
      <c r="G313" s="1"/>
    </row>
    <row r="314" spans="4:7" ht="15.75" customHeight="1" x14ac:dyDescent="0.3">
      <c r="D314" s="1"/>
      <c r="F314" s="1"/>
      <c r="G314" s="1"/>
    </row>
    <row r="315" spans="4:7" ht="15.75" customHeight="1" x14ac:dyDescent="0.3">
      <c r="D315" s="1"/>
      <c r="F315" s="1"/>
      <c r="G315" s="1"/>
    </row>
    <row r="316" spans="4:7" ht="15.75" customHeight="1" x14ac:dyDescent="0.3">
      <c r="D316" s="1"/>
      <c r="F316" s="1"/>
      <c r="G316" s="1"/>
    </row>
    <row r="317" spans="4:7" ht="15.75" customHeight="1" x14ac:dyDescent="0.3">
      <c r="D317" s="1"/>
      <c r="F317" s="1"/>
      <c r="G317" s="1"/>
    </row>
    <row r="318" spans="4:7" ht="15.75" customHeight="1" x14ac:dyDescent="0.3">
      <c r="D318" s="1"/>
      <c r="F318" s="1"/>
      <c r="G318" s="1"/>
    </row>
    <row r="319" spans="4:7" ht="15.75" customHeight="1" x14ac:dyDescent="0.3">
      <c r="D319" s="1"/>
      <c r="F319" s="1"/>
      <c r="G319" s="1"/>
    </row>
    <row r="320" spans="4:7" ht="15.75" customHeight="1" x14ac:dyDescent="0.3">
      <c r="D320" s="1"/>
      <c r="F320" s="1"/>
      <c r="G320" s="1"/>
    </row>
    <row r="321" spans="4:7" ht="15.75" customHeight="1" x14ac:dyDescent="0.3">
      <c r="D321" s="1"/>
      <c r="F321" s="1"/>
      <c r="G321" s="1"/>
    </row>
    <row r="322" spans="4:7" ht="15.75" customHeight="1" x14ac:dyDescent="0.3">
      <c r="D322" s="1"/>
      <c r="F322" s="1"/>
      <c r="G322" s="1"/>
    </row>
    <row r="323" spans="4:7" ht="15.75" customHeight="1" x14ac:dyDescent="0.3">
      <c r="D323" s="1"/>
      <c r="F323" s="1"/>
      <c r="G323" s="1"/>
    </row>
    <row r="324" spans="4:7" ht="15.75" customHeight="1" x14ac:dyDescent="0.3">
      <c r="D324" s="1"/>
      <c r="F324" s="1"/>
      <c r="G324" s="1"/>
    </row>
    <row r="325" spans="4:7" ht="15.75" customHeight="1" x14ac:dyDescent="0.3">
      <c r="D325" s="1"/>
      <c r="F325" s="1"/>
      <c r="G325" s="1"/>
    </row>
    <row r="326" spans="4:7" ht="15.75" customHeight="1" x14ac:dyDescent="0.3">
      <c r="D326" s="1"/>
      <c r="F326" s="1"/>
      <c r="G326" s="1"/>
    </row>
    <row r="327" spans="4:7" ht="15.75" customHeight="1" x14ac:dyDescent="0.3">
      <c r="D327" s="1"/>
      <c r="F327" s="1"/>
      <c r="G327" s="1"/>
    </row>
    <row r="328" spans="4:7" ht="15.75" customHeight="1" x14ac:dyDescent="0.3">
      <c r="D328" s="1"/>
      <c r="F328" s="1"/>
      <c r="G328" s="1"/>
    </row>
    <row r="329" spans="4:7" ht="15.75" customHeight="1" x14ac:dyDescent="0.3">
      <c r="D329" s="1"/>
      <c r="F329" s="1"/>
      <c r="G329" s="1"/>
    </row>
    <row r="330" spans="4:7" ht="15.75" customHeight="1" x14ac:dyDescent="0.3">
      <c r="D330" s="1"/>
      <c r="F330" s="1"/>
      <c r="G330" s="1"/>
    </row>
    <row r="331" spans="4:7" ht="15.75" customHeight="1" x14ac:dyDescent="0.3">
      <c r="D331" s="1"/>
      <c r="F331" s="1"/>
      <c r="G331" s="1"/>
    </row>
    <row r="332" spans="4:7" ht="15.75" customHeight="1" x14ac:dyDescent="0.3">
      <c r="D332" s="1"/>
      <c r="F332" s="1"/>
      <c r="G332" s="1"/>
    </row>
    <row r="333" spans="4:7" ht="15.75" customHeight="1" x14ac:dyDescent="0.3">
      <c r="D333" s="1"/>
      <c r="F333" s="1"/>
      <c r="G333" s="1"/>
    </row>
    <row r="334" spans="4:7" ht="15.75" customHeight="1" x14ac:dyDescent="0.3">
      <c r="D334" s="1"/>
      <c r="F334" s="1"/>
      <c r="G334" s="1"/>
    </row>
    <row r="335" spans="4:7" ht="15.75" customHeight="1" x14ac:dyDescent="0.3">
      <c r="D335" s="1"/>
      <c r="F335" s="1"/>
      <c r="G335" s="1"/>
    </row>
    <row r="336" spans="4:7" ht="15.75" customHeight="1" x14ac:dyDescent="0.3">
      <c r="D336" s="1"/>
      <c r="F336" s="1"/>
      <c r="G336" s="1"/>
    </row>
    <row r="337" spans="4:7" ht="15.75" customHeight="1" x14ac:dyDescent="0.3">
      <c r="D337" s="1"/>
      <c r="F337" s="1"/>
      <c r="G337" s="1"/>
    </row>
    <row r="338" spans="4:7" ht="15.75" customHeight="1" x14ac:dyDescent="0.3">
      <c r="D338" s="1"/>
      <c r="F338" s="1"/>
      <c r="G338" s="1"/>
    </row>
    <row r="339" spans="4:7" ht="15.75" customHeight="1" x14ac:dyDescent="0.3">
      <c r="D339" s="1"/>
      <c r="F339" s="1"/>
      <c r="G339" s="1"/>
    </row>
    <row r="340" spans="4:7" ht="15.75" customHeight="1" x14ac:dyDescent="0.3">
      <c r="D340" s="1"/>
      <c r="F340" s="1"/>
      <c r="G340" s="1"/>
    </row>
    <row r="341" spans="4:7" ht="15.75" customHeight="1" x14ac:dyDescent="0.3">
      <c r="D341" s="1"/>
      <c r="F341" s="1"/>
      <c r="G341" s="1"/>
    </row>
    <row r="342" spans="4:7" ht="15.75" customHeight="1" x14ac:dyDescent="0.3">
      <c r="D342" s="1"/>
      <c r="F342" s="1"/>
      <c r="G342" s="1"/>
    </row>
    <row r="343" spans="4:7" ht="15.75" customHeight="1" x14ac:dyDescent="0.3">
      <c r="D343" s="1"/>
      <c r="F343" s="1"/>
      <c r="G343" s="1"/>
    </row>
    <row r="344" spans="4:7" ht="15.75" customHeight="1" x14ac:dyDescent="0.3">
      <c r="D344" s="1"/>
      <c r="F344" s="1"/>
      <c r="G344" s="1"/>
    </row>
    <row r="345" spans="4:7" ht="15.75" customHeight="1" x14ac:dyDescent="0.3">
      <c r="D345" s="1"/>
      <c r="F345" s="1"/>
      <c r="G345" s="1"/>
    </row>
    <row r="346" spans="4:7" ht="15.75" customHeight="1" x14ac:dyDescent="0.3">
      <c r="D346" s="1"/>
      <c r="F346" s="1"/>
      <c r="G346" s="1"/>
    </row>
    <row r="347" spans="4:7" ht="15.75" customHeight="1" x14ac:dyDescent="0.3">
      <c r="D347" s="1"/>
      <c r="F347" s="1"/>
      <c r="G347" s="1"/>
    </row>
    <row r="348" spans="4:7" ht="15.75" customHeight="1" x14ac:dyDescent="0.3">
      <c r="D348" s="1"/>
      <c r="F348" s="1"/>
      <c r="G348" s="1"/>
    </row>
    <row r="349" spans="4:7" ht="15.75" customHeight="1" x14ac:dyDescent="0.3">
      <c r="D349" s="1"/>
      <c r="F349" s="1"/>
      <c r="G349" s="1"/>
    </row>
    <row r="350" spans="4:7" ht="15.75" customHeight="1" x14ac:dyDescent="0.3">
      <c r="D350" s="1"/>
      <c r="F350" s="1"/>
      <c r="G350" s="1"/>
    </row>
    <row r="351" spans="4:7" ht="15.75" customHeight="1" x14ac:dyDescent="0.3">
      <c r="D351" s="1"/>
      <c r="F351" s="1"/>
      <c r="G351" s="1"/>
    </row>
    <row r="352" spans="4:7" ht="15.75" customHeight="1" x14ac:dyDescent="0.3">
      <c r="D352" s="1"/>
      <c r="F352" s="1"/>
      <c r="G352" s="1"/>
    </row>
    <row r="353" spans="4:7" ht="15.75" customHeight="1" x14ac:dyDescent="0.3">
      <c r="D353" s="1"/>
      <c r="F353" s="1"/>
      <c r="G353" s="1"/>
    </row>
    <row r="354" spans="4:7" ht="15.75" customHeight="1" x14ac:dyDescent="0.3">
      <c r="D354" s="1"/>
      <c r="F354" s="1"/>
      <c r="G354" s="1"/>
    </row>
    <row r="355" spans="4:7" ht="15.75" customHeight="1" x14ac:dyDescent="0.3">
      <c r="D355" s="1"/>
      <c r="F355" s="1"/>
      <c r="G355" s="1"/>
    </row>
    <row r="356" spans="4:7" ht="15.75" customHeight="1" x14ac:dyDescent="0.3">
      <c r="D356" s="1"/>
      <c r="F356" s="1"/>
      <c r="G356" s="1"/>
    </row>
    <row r="357" spans="4:7" ht="15.75" customHeight="1" x14ac:dyDescent="0.3">
      <c r="D357" s="1"/>
      <c r="F357" s="1"/>
      <c r="G357" s="1"/>
    </row>
    <row r="358" spans="4:7" ht="15.75" customHeight="1" x14ac:dyDescent="0.3">
      <c r="D358" s="1"/>
      <c r="F358" s="1"/>
      <c r="G358" s="1"/>
    </row>
    <row r="359" spans="4:7" ht="15.75" customHeight="1" x14ac:dyDescent="0.3">
      <c r="D359" s="1"/>
      <c r="F359" s="1"/>
      <c r="G359" s="1"/>
    </row>
    <row r="360" spans="4:7" ht="15.75" customHeight="1" x14ac:dyDescent="0.3">
      <c r="D360" s="1"/>
      <c r="F360" s="1"/>
      <c r="G360" s="1"/>
    </row>
    <row r="361" spans="4:7" ht="15.75" customHeight="1" x14ac:dyDescent="0.3">
      <c r="D361" s="1"/>
      <c r="F361" s="1"/>
      <c r="G361" s="1"/>
    </row>
    <row r="362" spans="4:7" ht="15.75" customHeight="1" x14ac:dyDescent="0.3">
      <c r="D362" s="1"/>
      <c r="F362" s="1"/>
      <c r="G362" s="1"/>
    </row>
    <row r="363" spans="4:7" ht="15.75" customHeight="1" x14ac:dyDescent="0.3">
      <c r="D363" s="1"/>
      <c r="F363" s="1"/>
      <c r="G363" s="1"/>
    </row>
    <row r="364" spans="4:7" ht="15.75" customHeight="1" x14ac:dyDescent="0.3">
      <c r="D364" s="1"/>
      <c r="F364" s="1"/>
      <c r="G364" s="1"/>
    </row>
    <row r="365" spans="4:7" ht="15.75" customHeight="1" x14ac:dyDescent="0.3">
      <c r="D365" s="1"/>
      <c r="F365" s="1"/>
      <c r="G365" s="1"/>
    </row>
    <row r="366" spans="4:7" ht="15.75" customHeight="1" x14ac:dyDescent="0.3">
      <c r="D366" s="1"/>
      <c r="F366" s="1"/>
      <c r="G366" s="1"/>
    </row>
    <row r="367" spans="4:7" ht="15.75" customHeight="1" x14ac:dyDescent="0.3">
      <c r="D367" s="1"/>
      <c r="F367" s="1"/>
      <c r="G367" s="1"/>
    </row>
    <row r="368" spans="4:7" ht="15.75" customHeight="1" x14ac:dyDescent="0.3">
      <c r="D368" s="1"/>
      <c r="F368" s="1"/>
      <c r="G368" s="1"/>
    </row>
    <row r="369" spans="4:7" ht="15.75" customHeight="1" x14ac:dyDescent="0.3">
      <c r="D369" s="1"/>
      <c r="F369" s="1"/>
      <c r="G369" s="1"/>
    </row>
    <row r="370" spans="4:7" ht="15.75" customHeight="1" x14ac:dyDescent="0.3">
      <c r="D370" s="1"/>
      <c r="F370" s="1"/>
      <c r="G370" s="1"/>
    </row>
    <row r="371" spans="4:7" ht="15.75" customHeight="1" x14ac:dyDescent="0.3">
      <c r="D371" s="1"/>
      <c r="F371" s="1"/>
      <c r="G371" s="1"/>
    </row>
    <row r="372" spans="4:7" ht="15.75" customHeight="1" x14ac:dyDescent="0.3">
      <c r="D372" s="1"/>
      <c r="F372" s="1"/>
      <c r="G372" s="1"/>
    </row>
    <row r="373" spans="4:7" ht="15.75" customHeight="1" x14ac:dyDescent="0.3">
      <c r="D373" s="1"/>
      <c r="F373" s="1"/>
      <c r="G373" s="1"/>
    </row>
    <row r="374" spans="4:7" ht="15.75" customHeight="1" x14ac:dyDescent="0.3">
      <c r="D374" s="1"/>
      <c r="F374" s="1"/>
      <c r="G374" s="1"/>
    </row>
    <row r="375" spans="4:7" ht="15.75" customHeight="1" x14ac:dyDescent="0.3">
      <c r="D375" s="1"/>
      <c r="F375" s="1"/>
      <c r="G375" s="1"/>
    </row>
    <row r="376" spans="4:7" ht="15.75" customHeight="1" x14ac:dyDescent="0.3">
      <c r="D376" s="1"/>
      <c r="F376" s="1"/>
      <c r="G376" s="1"/>
    </row>
    <row r="377" spans="4:7" ht="15.75" customHeight="1" x14ac:dyDescent="0.3">
      <c r="D377" s="1"/>
      <c r="F377" s="1"/>
      <c r="G377" s="1"/>
    </row>
    <row r="378" spans="4:7" ht="15.75" customHeight="1" x14ac:dyDescent="0.3">
      <c r="D378" s="1"/>
      <c r="F378" s="1"/>
      <c r="G378" s="1"/>
    </row>
    <row r="379" spans="4:7" ht="15.75" customHeight="1" x14ac:dyDescent="0.3">
      <c r="D379" s="1"/>
      <c r="F379" s="1"/>
      <c r="G379" s="1"/>
    </row>
    <row r="380" spans="4:7" ht="15.75" customHeight="1" x14ac:dyDescent="0.3">
      <c r="D380" s="1"/>
      <c r="F380" s="1"/>
      <c r="G380" s="1"/>
    </row>
    <row r="381" spans="4:7" ht="15.75" customHeight="1" x14ac:dyDescent="0.3">
      <c r="D381" s="1"/>
      <c r="F381" s="1"/>
      <c r="G381" s="1"/>
    </row>
    <row r="382" spans="4:7" ht="15.75" customHeight="1" x14ac:dyDescent="0.3">
      <c r="D382" s="1"/>
      <c r="F382" s="1"/>
      <c r="G382" s="1"/>
    </row>
    <row r="383" spans="4:7" ht="15.75" customHeight="1" x14ac:dyDescent="0.3">
      <c r="D383" s="1"/>
      <c r="F383" s="1"/>
      <c r="G383" s="1"/>
    </row>
    <row r="384" spans="4:7" ht="15.75" customHeight="1" x14ac:dyDescent="0.3">
      <c r="D384" s="1"/>
      <c r="F384" s="1"/>
      <c r="G384" s="1"/>
    </row>
    <row r="385" spans="4:7" ht="15.75" customHeight="1" x14ac:dyDescent="0.3">
      <c r="D385" s="1"/>
      <c r="F385" s="1"/>
      <c r="G385" s="1"/>
    </row>
    <row r="386" spans="4:7" ht="15.75" customHeight="1" x14ac:dyDescent="0.3">
      <c r="D386" s="1"/>
      <c r="F386" s="1"/>
      <c r="G386" s="1"/>
    </row>
    <row r="387" spans="4:7" ht="15.75" customHeight="1" x14ac:dyDescent="0.3">
      <c r="D387" s="1"/>
      <c r="F387" s="1"/>
      <c r="G387" s="1"/>
    </row>
    <row r="388" spans="4:7" ht="15.75" customHeight="1" x14ac:dyDescent="0.3">
      <c r="D388" s="1"/>
      <c r="F388" s="1"/>
      <c r="G388" s="1"/>
    </row>
    <row r="389" spans="4:7" ht="15.75" customHeight="1" x14ac:dyDescent="0.3">
      <c r="D389" s="1"/>
      <c r="F389" s="1"/>
      <c r="G389" s="1"/>
    </row>
    <row r="390" spans="4:7" ht="15.75" customHeight="1" x14ac:dyDescent="0.3">
      <c r="D390" s="1"/>
      <c r="F390" s="1"/>
      <c r="G390" s="1"/>
    </row>
    <row r="391" spans="4:7" ht="15.75" customHeight="1" x14ac:dyDescent="0.3">
      <c r="D391" s="1"/>
      <c r="F391" s="1"/>
      <c r="G391" s="1"/>
    </row>
    <row r="392" spans="4:7" ht="15.75" customHeight="1" x14ac:dyDescent="0.3">
      <c r="D392" s="1"/>
      <c r="F392" s="1"/>
      <c r="G392" s="1"/>
    </row>
    <row r="393" spans="4:7" ht="15.75" customHeight="1" x14ac:dyDescent="0.3">
      <c r="D393" s="1"/>
      <c r="F393" s="1"/>
      <c r="G393" s="1"/>
    </row>
    <row r="394" spans="4:7" ht="15.75" customHeight="1" x14ac:dyDescent="0.3">
      <c r="D394" s="1"/>
      <c r="F394" s="1"/>
      <c r="G394" s="1"/>
    </row>
    <row r="395" spans="4:7" ht="15.75" customHeight="1" x14ac:dyDescent="0.3">
      <c r="D395" s="1"/>
      <c r="F395" s="1"/>
      <c r="G395" s="1"/>
    </row>
    <row r="396" spans="4:7" ht="15.75" customHeight="1" x14ac:dyDescent="0.3">
      <c r="D396" s="1"/>
      <c r="F396" s="1"/>
      <c r="G396" s="1"/>
    </row>
    <row r="397" spans="4:7" ht="15.75" customHeight="1" x14ac:dyDescent="0.3">
      <c r="D397" s="1"/>
      <c r="F397" s="1"/>
      <c r="G397" s="1"/>
    </row>
    <row r="398" spans="4:7" ht="15.75" customHeight="1" x14ac:dyDescent="0.3">
      <c r="D398" s="1"/>
      <c r="F398" s="1"/>
      <c r="G398" s="1"/>
    </row>
    <row r="399" spans="4:7" ht="15.75" customHeight="1" x14ac:dyDescent="0.3">
      <c r="D399" s="1"/>
      <c r="F399" s="1"/>
      <c r="G399" s="1"/>
    </row>
    <row r="400" spans="4:7" ht="15.75" customHeight="1" x14ac:dyDescent="0.3">
      <c r="D400" s="1"/>
      <c r="F400" s="1"/>
      <c r="G400" s="1"/>
    </row>
    <row r="401" spans="4:7" ht="15.75" customHeight="1" x14ac:dyDescent="0.3">
      <c r="D401" s="1"/>
      <c r="F401" s="1"/>
      <c r="G401" s="1"/>
    </row>
    <row r="402" spans="4:7" ht="15.75" customHeight="1" x14ac:dyDescent="0.3">
      <c r="D402" s="1"/>
      <c r="F402" s="1"/>
      <c r="G402" s="1"/>
    </row>
    <row r="403" spans="4:7" ht="15.75" customHeight="1" x14ac:dyDescent="0.3">
      <c r="D403" s="1"/>
      <c r="F403" s="1"/>
      <c r="G403" s="1"/>
    </row>
    <row r="404" spans="4:7" ht="15.75" customHeight="1" x14ac:dyDescent="0.3">
      <c r="D404" s="1"/>
      <c r="F404" s="1"/>
      <c r="G404" s="1"/>
    </row>
    <row r="405" spans="4:7" ht="15.75" customHeight="1" x14ac:dyDescent="0.3">
      <c r="D405" s="1"/>
      <c r="F405" s="1"/>
      <c r="G405" s="1"/>
    </row>
    <row r="406" spans="4:7" ht="15.75" customHeight="1" x14ac:dyDescent="0.3">
      <c r="D406" s="1"/>
      <c r="F406" s="1"/>
      <c r="G406" s="1"/>
    </row>
    <row r="407" spans="4:7" ht="15.75" customHeight="1" x14ac:dyDescent="0.3">
      <c r="D407" s="1"/>
      <c r="F407" s="1"/>
      <c r="G407" s="1"/>
    </row>
    <row r="408" spans="4:7" ht="15.75" customHeight="1" x14ac:dyDescent="0.3">
      <c r="D408" s="1"/>
      <c r="F408" s="1"/>
      <c r="G408" s="1"/>
    </row>
    <row r="409" spans="4:7" ht="15.75" customHeight="1" x14ac:dyDescent="0.3">
      <c r="D409" s="1"/>
      <c r="F409" s="1"/>
      <c r="G409" s="1"/>
    </row>
    <row r="410" spans="4:7" ht="15.75" customHeight="1" x14ac:dyDescent="0.3">
      <c r="D410" s="1"/>
      <c r="F410" s="1"/>
      <c r="G410" s="1"/>
    </row>
    <row r="411" spans="4:7" ht="15.75" customHeight="1" x14ac:dyDescent="0.3">
      <c r="D411" s="1"/>
      <c r="F411" s="1"/>
      <c r="G411" s="1"/>
    </row>
    <row r="412" spans="4:7" ht="15.75" customHeight="1" x14ac:dyDescent="0.3">
      <c r="D412" s="1"/>
      <c r="F412" s="1"/>
      <c r="G412" s="1"/>
    </row>
    <row r="413" spans="4:7" ht="15.75" customHeight="1" x14ac:dyDescent="0.3">
      <c r="D413" s="1"/>
      <c r="F413" s="1"/>
      <c r="G413" s="1"/>
    </row>
    <row r="414" spans="4:7" ht="15.75" customHeight="1" x14ac:dyDescent="0.3">
      <c r="D414" s="1"/>
      <c r="F414" s="1"/>
      <c r="G414" s="1"/>
    </row>
    <row r="415" spans="4:7" ht="15.75" customHeight="1" x14ac:dyDescent="0.3">
      <c r="D415" s="1"/>
      <c r="F415" s="1"/>
      <c r="G415" s="1"/>
    </row>
    <row r="416" spans="4:7" ht="15.75" customHeight="1" x14ac:dyDescent="0.3">
      <c r="D416" s="1"/>
      <c r="F416" s="1"/>
      <c r="G416" s="1"/>
    </row>
    <row r="417" spans="4:7" ht="15.75" customHeight="1" x14ac:dyDescent="0.3">
      <c r="D417" s="1"/>
      <c r="F417" s="1"/>
      <c r="G417" s="1"/>
    </row>
    <row r="418" spans="4:7" ht="15.75" customHeight="1" x14ac:dyDescent="0.3">
      <c r="D418" s="1"/>
      <c r="F418" s="1"/>
      <c r="G418" s="1"/>
    </row>
    <row r="419" spans="4:7" ht="15.75" customHeight="1" x14ac:dyDescent="0.3">
      <c r="D419" s="1"/>
      <c r="F419" s="1"/>
      <c r="G419" s="1"/>
    </row>
    <row r="420" spans="4:7" ht="15.75" customHeight="1" x14ac:dyDescent="0.3">
      <c r="D420" s="1"/>
      <c r="F420" s="1"/>
      <c r="G420" s="1"/>
    </row>
    <row r="421" spans="4:7" ht="15.75" customHeight="1" x14ac:dyDescent="0.3">
      <c r="D421" s="1"/>
      <c r="F421" s="1"/>
      <c r="G421" s="1"/>
    </row>
    <row r="422" spans="4:7" ht="15.75" customHeight="1" x14ac:dyDescent="0.3">
      <c r="D422" s="1"/>
      <c r="F422" s="1"/>
      <c r="G422" s="1"/>
    </row>
    <row r="423" spans="4:7" ht="15.75" customHeight="1" x14ac:dyDescent="0.3">
      <c r="D423" s="1"/>
      <c r="F423" s="1"/>
      <c r="G423" s="1"/>
    </row>
    <row r="424" spans="4:7" ht="15.75" customHeight="1" x14ac:dyDescent="0.3">
      <c r="D424" s="1"/>
      <c r="F424" s="1"/>
      <c r="G424" s="1"/>
    </row>
    <row r="425" spans="4:7" ht="15.75" customHeight="1" x14ac:dyDescent="0.3">
      <c r="D425" s="1"/>
      <c r="F425" s="1"/>
      <c r="G425" s="1"/>
    </row>
    <row r="426" spans="4:7" ht="15.75" customHeight="1" x14ac:dyDescent="0.3">
      <c r="D426" s="1"/>
      <c r="F426" s="1"/>
      <c r="G426" s="1"/>
    </row>
    <row r="427" spans="4:7" ht="15.75" customHeight="1" x14ac:dyDescent="0.3">
      <c r="D427" s="1"/>
      <c r="F427" s="1"/>
      <c r="G427" s="1"/>
    </row>
    <row r="428" spans="4:7" ht="15.75" customHeight="1" x14ac:dyDescent="0.3">
      <c r="D428" s="1"/>
      <c r="F428" s="1"/>
      <c r="G428" s="1"/>
    </row>
    <row r="429" spans="4:7" ht="15.75" customHeight="1" x14ac:dyDescent="0.3">
      <c r="D429" s="1"/>
      <c r="F429" s="1"/>
      <c r="G429" s="1"/>
    </row>
    <row r="430" spans="4:7" ht="15.75" customHeight="1" x14ac:dyDescent="0.3">
      <c r="D430" s="1"/>
      <c r="F430" s="1"/>
      <c r="G430" s="1"/>
    </row>
    <row r="431" spans="4:7" ht="15.75" customHeight="1" x14ac:dyDescent="0.3">
      <c r="D431" s="1"/>
      <c r="F431" s="1"/>
      <c r="G431" s="1"/>
    </row>
    <row r="432" spans="4:7" ht="15.75" customHeight="1" x14ac:dyDescent="0.3">
      <c r="D432" s="1"/>
      <c r="F432" s="1"/>
      <c r="G432" s="1"/>
    </row>
    <row r="433" spans="4:7" ht="15.75" customHeight="1" x14ac:dyDescent="0.3">
      <c r="D433" s="1"/>
      <c r="F433" s="1"/>
      <c r="G433" s="1"/>
    </row>
    <row r="434" spans="4:7" ht="15.75" customHeight="1" x14ac:dyDescent="0.3">
      <c r="D434" s="1"/>
      <c r="F434" s="1"/>
      <c r="G434" s="1"/>
    </row>
    <row r="435" spans="4:7" ht="15.75" customHeight="1" x14ac:dyDescent="0.3">
      <c r="D435" s="1"/>
      <c r="F435" s="1"/>
      <c r="G435" s="1"/>
    </row>
    <row r="436" spans="4:7" ht="15.75" customHeight="1" x14ac:dyDescent="0.3">
      <c r="D436" s="1"/>
      <c r="F436" s="1"/>
      <c r="G436" s="1"/>
    </row>
    <row r="437" spans="4:7" ht="15.75" customHeight="1" x14ac:dyDescent="0.3">
      <c r="D437" s="1"/>
      <c r="F437" s="1"/>
      <c r="G437" s="1"/>
    </row>
    <row r="438" spans="4:7" ht="15.75" customHeight="1" x14ac:dyDescent="0.3">
      <c r="D438" s="1"/>
      <c r="F438" s="1"/>
      <c r="G438" s="1"/>
    </row>
    <row r="439" spans="4:7" ht="15.75" customHeight="1" x14ac:dyDescent="0.3">
      <c r="D439" s="1"/>
      <c r="F439" s="1"/>
      <c r="G439" s="1"/>
    </row>
    <row r="440" spans="4:7" ht="15.75" customHeight="1" x14ac:dyDescent="0.3">
      <c r="D440" s="1"/>
      <c r="F440" s="1"/>
      <c r="G440" s="1"/>
    </row>
    <row r="441" spans="4:7" ht="15.75" customHeight="1" x14ac:dyDescent="0.3">
      <c r="D441" s="1"/>
      <c r="F441" s="1"/>
      <c r="G441" s="1"/>
    </row>
    <row r="442" spans="4:7" ht="15.75" customHeight="1" x14ac:dyDescent="0.3">
      <c r="D442" s="1"/>
      <c r="F442" s="1"/>
      <c r="G442" s="1"/>
    </row>
    <row r="443" spans="4:7" ht="15.75" customHeight="1" x14ac:dyDescent="0.3">
      <c r="D443" s="1"/>
      <c r="F443" s="1"/>
      <c r="G443" s="1"/>
    </row>
    <row r="444" spans="4:7" ht="15.75" customHeight="1" x14ac:dyDescent="0.3">
      <c r="D444" s="1"/>
      <c r="F444" s="1"/>
      <c r="G444" s="1"/>
    </row>
    <row r="445" spans="4:7" ht="15.75" customHeight="1" x14ac:dyDescent="0.3">
      <c r="D445" s="1"/>
      <c r="F445" s="1"/>
      <c r="G445" s="1"/>
    </row>
    <row r="446" spans="4:7" ht="15.75" customHeight="1" x14ac:dyDescent="0.3">
      <c r="D446" s="1"/>
      <c r="F446" s="1"/>
      <c r="G446" s="1"/>
    </row>
    <row r="447" spans="4:7" ht="15.75" customHeight="1" x14ac:dyDescent="0.3">
      <c r="D447" s="1"/>
      <c r="F447" s="1"/>
      <c r="G447" s="1"/>
    </row>
    <row r="448" spans="4:7" ht="15.75" customHeight="1" x14ac:dyDescent="0.3">
      <c r="D448" s="1"/>
      <c r="F448" s="1"/>
      <c r="G448" s="1"/>
    </row>
    <row r="449" spans="4:7" ht="15.75" customHeight="1" x14ac:dyDescent="0.3">
      <c r="D449" s="1"/>
      <c r="F449" s="1"/>
      <c r="G449" s="1"/>
    </row>
    <row r="450" spans="4:7" ht="15.75" customHeight="1" x14ac:dyDescent="0.3">
      <c r="D450" s="1"/>
      <c r="F450" s="1"/>
      <c r="G450" s="1"/>
    </row>
    <row r="451" spans="4:7" ht="15.75" customHeight="1" x14ac:dyDescent="0.3">
      <c r="D451" s="1"/>
      <c r="F451" s="1"/>
      <c r="G451" s="1"/>
    </row>
    <row r="452" spans="4:7" ht="15.75" customHeight="1" x14ac:dyDescent="0.3">
      <c r="D452" s="1"/>
      <c r="F452" s="1"/>
      <c r="G452" s="1"/>
    </row>
    <row r="453" spans="4:7" ht="15.75" customHeight="1" x14ac:dyDescent="0.3">
      <c r="D453" s="1"/>
      <c r="F453" s="1"/>
      <c r="G453" s="1"/>
    </row>
    <row r="454" spans="4:7" ht="15.75" customHeight="1" x14ac:dyDescent="0.3">
      <c r="D454" s="1"/>
      <c r="F454" s="1"/>
      <c r="G454" s="1"/>
    </row>
    <row r="455" spans="4:7" ht="15.75" customHeight="1" x14ac:dyDescent="0.3">
      <c r="D455" s="1"/>
      <c r="F455" s="1"/>
      <c r="G455" s="1"/>
    </row>
    <row r="456" spans="4:7" ht="15.75" customHeight="1" x14ac:dyDescent="0.3">
      <c r="D456" s="1"/>
      <c r="F456" s="1"/>
      <c r="G456" s="1"/>
    </row>
    <row r="457" spans="4:7" ht="15.75" customHeight="1" x14ac:dyDescent="0.3">
      <c r="D457" s="1"/>
      <c r="F457" s="1"/>
      <c r="G457" s="1"/>
    </row>
    <row r="458" spans="4:7" ht="15.75" customHeight="1" x14ac:dyDescent="0.3">
      <c r="D458" s="1"/>
      <c r="F458" s="1"/>
      <c r="G458" s="1"/>
    </row>
    <row r="459" spans="4:7" ht="15.75" customHeight="1" x14ac:dyDescent="0.3">
      <c r="D459" s="1"/>
      <c r="F459" s="1"/>
      <c r="G459" s="1"/>
    </row>
    <row r="460" spans="4:7" ht="15.75" customHeight="1" x14ac:dyDescent="0.3">
      <c r="D460" s="1"/>
      <c r="F460" s="1"/>
      <c r="G460" s="1"/>
    </row>
    <row r="461" spans="4:7" ht="15.75" customHeight="1" x14ac:dyDescent="0.3">
      <c r="D461" s="1"/>
      <c r="F461" s="1"/>
      <c r="G461" s="1"/>
    </row>
    <row r="462" spans="4:7" ht="15.75" customHeight="1" x14ac:dyDescent="0.3">
      <c r="D462" s="1"/>
      <c r="F462" s="1"/>
      <c r="G462" s="1"/>
    </row>
    <row r="463" spans="4:7" ht="15.75" customHeight="1" x14ac:dyDescent="0.3">
      <c r="D463" s="1"/>
      <c r="F463" s="1"/>
      <c r="G463" s="1"/>
    </row>
    <row r="464" spans="4:7" ht="15.75" customHeight="1" x14ac:dyDescent="0.3">
      <c r="D464" s="1"/>
      <c r="F464" s="1"/>
      <c r="G464" s="1"/>
    </row>
    <row r="465" spans="4:7" ht="15.75" customHeight="1" x14ac:dyDescent="0.3">
      <c r="D465" s="1"/>
      <c r="F465" s="1"/>
      <c r="G465" s="1"/>
    </row>
    <row r="466" spans="4:7" ht="15.75" customHeight="1" x14ac:dyDescent="0.3">
      <c r="D466" s="1"/>
      <c r="F466" s="1"/>
      <c r="G466" s="1"/>
    </row>
    <row r="467" spans="4:7" ht="15.75" customHeight="1" x14ac:dyDescent="0.3">
      <c r="D467" s="1"/>
      <c r="F467" s="1"/>
      <c r="G467" s="1"/>
    </row>
    <row r="468" spans="4:7" ht="15.75" customHeight="1" x14ac:dyDescent="0.3">
      <c r="D468" s="1"/>
      <c r="F468" s="1"/>
      <c r="G468" s="1"/>
    </row>
    <row r="469" spans="4:7" ht="15.75" customHeight="1" x14ac:dyDescent="0.3">
      <c r="D469" s="1"/>
      <c r="F469" s="1"/>
      <c r="G469" s="1"/>
    </row>
    <row r="470" spans="4:7" ht="15.75" customHeight="1" x14ac:dyDescent="0.3">
      <c r="D470" s="1"/>
      <c r="F470" s="1"/>
      <c r="G470" s="1"/>
    </row>
    <row r="471" spans="4:7" ht="15.75" customHeight="1" x14ac:dyDescent="0.3">
      <c r="D471" s="1"/>
      <c r="F471" s="1"/>
      <c r="G471" s="1"/>
    </row>
    <row r="472" spans="4:7" ht="15.75" customHeight="1" x14ac:dyDescent="0.3">
      <c r="D472" s="1"/>
      <c r="F472" s="1"/>
      <c r="G472" s="1"/>
    </row>
    <row r="473" spans="4:7" ht="15.75" customHeight="1" x14ac:dyDescent="0.3">
      <c r="D473" s="1"/>
      <c r="F473" s="1"/>
      <c r="G473" s="1"/>
    </row>
    <row r="474" spans="4:7" ht="15.75" customHeight="1" x14ac:dyDescent="0.3">
      <c r="D474" s="1"/>
      <c r="F474" s="1"/>
      <c r="G474" s="1"/>
    </row>
    <row r="475" spans="4:7" ht="15.75" customHeight="1" x14ac:dyDescent="0.3">
      <c r="D475" s="1"/>
      <c r="F475" s="1"/>
      <c r="G475" s="1"/>
    </row>
    <row r="476" spans="4:7" ht="15.75" customHeight="1" x14ac:dyDescent="0.3">
      <c r="D476" s="1"/>
      <c r="F476" s="1"/>
      <c r="G476" s="1"/>
    </row>
    <row r="477" spans="4:7" ht="15.75" customHeight="1" x14ac:dyDescent="0.3">
      <c r="D477" s="1"/>
      <c r="F477" s="1"/>
      <c r="G477" s="1"/>
    </row>
    <row r="478" spans="4:7" ht="15.75" customHeight="1" x14ac:dyDescent="0.3">
      <c r="D478" s="1"/>
      <c r="F478" s="1"/>
      <c r="G478" s="1"/>
    </row>
    <row r="479" spans="4:7" ht="15.75" customHeight="1" x14ac:dyDescent="0.3">
      <c r="D479" s="1"/>
      <c r="F479" s="1"/>
      <c r="G479" s="1"/>
    </row>
    <row r="480" spans="4:7" ht="15.75" customHeight="1" x14ac:dyDescent="0.3">
      <c r="D480" s="1"/>
      <c r="F480" s="1"/>
      <c r="G480" s="1"/>
    </row>
    <row r="481" spans="4:7" ht="15.75" customHeight="1" x14ac:dyDescent="0.3">
      <c r="D481" s="1"/>
      <c r="F481" s="1"/>
      <c r="G481" s="1"/>
    </row>
    <row r="482" spans="4:7" ht="15.75" customHeight="1" x14ac:dyDescent="0.3">
      <c r="D482" s="1"/>
      <c r="F482" s="1"/>
      <c r="G482" s="1"/>
    </row>
    <row r="483" spans="4:7" ht="15.75" customHeight="1" x14ac:dyDescent="0.3">
      <c r="D483" s="1"/>
      <c r="F483" s="1"/>
      <c r="G483" s="1"/>
    </row>
    <row r="484" spans="4:7" ht="15.75" customHeight="1" x14ac:dyDescent="0.3">
      <c r="D484" s="1"/>
      <c r="F484" s="1"/>
      <c r="G484" s="1"/>
    </row>
    <row r="485" spans="4:7" ht="15.75" customHeight="1" x14ac:dyDescent="0.3">
      <c r="D485" s="1"/>
      <c r="F485" s="1"/>
      <c r="G485" s="1"/>
    </row>
    <row r="486" spans="4:7" ht="15.75" customHeight="1" x14ac:dyDescent="0.3">
      <c r="D486" s="1"/>
      <c r="F486" s="1"/>
      <c r="G486" s="1"/>
    </row>
    <row r="487" spans="4:7" ht="15.75" customHeight="1" x14ac:dyDescent="0.3">
      <c r="D487" s="1"/>
      <c r="F487" s="1"/>
      <c r="G487" s="1"/>
    </row>
    <row r="488" spans="4:7" ht="15.75" customHeight="1" x14ac:dyDescent="0.3">
      <c r="D488" s="1"/>
      <c r="F488" s="1"/>
      <c r="G488" s="1"/>
    </row>
    <row r="489" spans="4:7" ht="15.75" customHeight="1" x14ac:dyDescent="0.3">
      <c r="D489" s="1"/>
      <c r="F489" s="1"/>
      <c r="G489" s="1"/>
    </row>
    <row r="490" spans="4:7" ht="15.75" customHeight="1" x14ac:dyDescent="0.3">
      <c r="D490" s="1"/>
      <c r="F490" s="1"/>
      <c r="G490" s="1"/>
    </row>
    <row r="491" spans="4:7" ht="15.75" customHeight="1" x14ac:dyDescent="0.3">
      <c r="D491" s="1"/>
      <c r="F491" s="1"/>
      <c r="G491" s="1"/>
    </row>
    <row r="492" spans="4:7" ht="15.75" customHeight="1" x14ac:dyDescent="0.3">
      <c r="D492" s="1"/>
      <c r="F492" s="1"/>
      <c r="G492" s="1"/>
    </row>
    <row r="493" spans="4:7" ht="15.75" customHeight="1" x14ac:dyDescent="0.3">
      <c r="D493" s="1"/>
      <c r="F493" s="1"/>
      <c r="G493" s="1"/>
    </row>
    <row r="494" spans="4:7" ht="15.75" customHeight="1" x14ac:dyDescent="0.3">
      <c r="D494" s="1"/>
      <c r="F494" s="1"/>
      <c r="G494" s="1"/>
    </row>
    <row r="495" spans="4:7" ht="15.75" customHeight="1" x14ac:dyDescent="0.3">
      <c r="D495" s="1"/>
      <c r="F495" s="1"/>
      <c r="G495" s="1"/>
    </row>
    <row r="496" spans="4:7" ht="15.75" customHeight="1" x14ac:dyDescent="0.3">
      <c r="D496" s="1"/>
      <c r="F496" s="1"/>
      <c r="G496" s="1"/>
    </row>
    <row r="497" spans="4:7" ht="15.75" customHeight="1" x14ac:dyDescent="0.3">
      <c r="D497" s="1"/>
      <c r="F497" s="1"/>
      <c r="G497" s="1"/>
    </row>
    <row r="498" spans="4:7" ht="15.75" customHeight="1" x14ac:dyDescent="0.3">
      <c r="D498" s="1"/>
      <c r="F498" s="1"/>
      <c r="G498" s="1"/>
    </row>
    <row r="499" spans="4:7" ht="15.75" customHeight="1" x14ac:dyDescent="0.3">
      <c r="D499" s="1"/>
      <c r="F499" s="1"/>
      <c r="G499" s="1"/>
    </row>
    <row r="500" spans="4:7" ht="15.75" customHeight="1" x14ac:dyDescent="0.3">
      <c r="D500" s="1"/>
      <c r="F500" s="1"/>
      <c r="G500" s="1"/>
    </row>
    <row r="501" spans="4:7" ht="15.75" customHeight="1" x14ac:dyDescent="0.3">
      <c r="D501" s="1"/>
      <c r="F501" s="1"/>
      <c r="G501" s="1"/>
    </row>
    <row r="502" spans="4:7" ht="15.75" customHeight="1" x14ac:dyDescent="0.3">
      <c r="D502" s="1"/>
      <c r="F502" s="1"/>
      <c r="G502" s="1"/>
    </row>
    <row r="503" spans="4:7" ht="15.75" customHeight="1" x14ac:dyDescent="0.3">
      <c r="D503" s="1"/>
      <c r="F503" s="1"/>
      <c r="G503" s="1"/>
    </row>
    <row r="504" spans="4:7" ht="15.75" customHeight="1" x14ac:dyDescent="0.3">
      <c r="D504" s="1"/>
      <c r="F504" s="1"/>
      <c r="G504" s="1"/>
    </row>
    <row r="505" spans="4:7" ht="15.75" customHeight="1" x14ac:dyDescent="0.3">
      <c r="D505" s="1"/>
      <c r="F505" s="1"/>
      <c r="G505" s="1"/>
    </row>
    <row r="506" spans="4:7" ht="15.75" customHeight="1" x14ac:dyDescent="0.3">
      <c r="D506" s="1"/>
      <c r="F506" s="1"/>
      <c r="G506" s="1"/>
    </row>
    <row r="507" spans="4:7" ht="15.75" customHeight="1" x14ac:dyDescent="0.3">
      <c r="D507" s="1"/>
      <c r="F507" s="1"/>
      <c r="G507" s="1"/>
    </row>
    <row r="508" spans="4:7" ht="15.75" customHeight="1" x14ac:dyDescent="0.3">
      <c r="D508" s="1"/>
      <c r="F508" s="1"/>
      <c r="G508" s="1"/>
    </row>
    <row r="509" spans="4:7" ht="15.75" customHeight="1" x14ac:dyDescent="0.3">
      <c r="D509" s="1"/>
      <c r="F509" s="1"/>
      <c r="G509" s="1"/>
    </row>
    <row r="510" spans="4:7" ht="15.75" customHeight="1" x14ac:dyDescent="0.3">
      <c r="D510" s="1"/>
      <c r="F510" s="1"/>
      <c r="G510" s="1"/>
    </row>
    <row r="511" spans="4:7" ht="15.75" customHeight="1" x14ac:dyDescent="0.3">
      <c r="D511" s="1"/>
      <c r="F511" s="1"/>
      <c r="G511" s="1"/>
    </row>
    <row r="512" spans="4:7" ht="15.75" customHeight="1" x14ac:dyDescent="0.3">
      <c r="D512" s="1"/>
      <c r="F512" s="1"/>
      <c r="G512" s="1"/>
    </row>
    <row r="513" spans="4:7" ht="15.75" customHeight="1" x14ac:dyDescent="0.3">
      <c r="D513" s="1"/>
      <c r="F513" s="1"/>
      <c r="G513" s="1"/>
    </row>
    <row r="514" spans="4:7" ht="15.75" customHeight="1" x14ac:dyDescent="0.3">
      <c r="D514" s="1"/>
      <c r="F514" s="1"/>
      <c r="G514" s="1"/>
    </row>
    <row r="515" spans="4:7" ht="15.75" customHeight="1" x14ac:dyDescent="0.3">
      <c r="D515" s="1"/>
      <c r="F515" s="1"/>
      <c r="G515" s="1"/>
    </row>
    <row r="516" spans="4:7" ht="15.75" customHeight="1" x14ac:dyDescent="0.3">
      <c r="D516" s="1"/>
      <c r="F516" s="1"/>
      <c r="G516" s="1"/>
    </row>
    <row r="517" spans="4:7" ht="15.75" customHeight="1" x14ac:dyDescent="0.3">
      <c r="D517" s="1"/>
      <c r="F517" s="1"/>
      <c r="G517" s="1"/>
    </row>
    <row r="518" spans="4:7" ht="15.75" customHeight="1" x14ac:dyDescent="0.3">
      <c r="D518" s="1"/>
      <c r="F518" s="1"/>
      <c r="G518" s="1"/>
    </row>
    <row r="519" spans="4:7" ht="15.75" customHeight="1" x14ac:dyDescent="0.3">
      <c r="D519" s="1"/>
      <c r="F519" s="1"/>
      <c r="G519" s="1"/>
    </row>
    <row r="520" spans="4:7" ht="15.75" customHeight="1" x14ac:dyDescent="0.3">
      <c r="D520" s="1"/>
      <c r="F520" s="1"/>
      <c r="G520" s="1"/>
    </row>
    <row r="521" spans="4:7" ht="15.75" customHeight="1" x14ac:dyDescent="0.3">
      <c r="D521" s="1"/>
      <c r="F521" s="1"/>
      <c r="G521" s="1"/>
    </row>
    <row r="522" spans="4:7" ht="15.75" customHeight="1" x14ac:dyDescent="0.3">
      <c r="D522" s="1"/>
      <c r="F522" s="1"/>
      <c r="G522" s="1"/>
    </row>
    <row r="523" spans="4:7" ht="15.75" customHeight="1" x14ac:dyDescent="0.3">
      <c r="D523" s="1"/>
      <c r="F523" s="1"/>
      <c r="G523" s="1"/>
    </row>
    <row r="524" spans="4:7" ht="15.75" customHeight="1" x14ac:dyDescent="0.3">
      <c r="D524" s="1"/>
      <c r="F524" s="1"/>
      <c r="G524" s="1"/>
    </row>
    <row r="525" spans="4:7" ht="15.75" customHeight="1" x14ac:dyDescent="0.3">
      <c r="D525" s="1"/>
      <c r="F525" s="1"/>
      <c r="G525" s="1"/>
    </row>
    <row r="526" spans="4:7" ht="15.75" customHeight="1" x14ac:dyDescent="0.3">
      <c r="D526" s="1"/>
      <c r="F526" s="1"/>
      <c r="G526" s="1"/>
    </row>
    <row r="527" spans="4:7" ht="15.75" customHeight="1" x14ac:dyDescent="0.3">
      <c r="D527" s="1"/>
      <c r="F527" s="1"/>
      <c r="G527" s="1"/>
    </row>
    <row r="528" spans="4:7" ht="15.75" customHeight="1" x14ac:dyDescent="0.3">
      <c r="D528" s="1"/>
      <c r="F528" s="1"/>
      <c r="G528" s="1"/>
    </row>
    <row r="529" spans="4:7" ht="15.75" customHeight="1" x14ac:dyDescent="0.3">
      <c r="D529" s="1"/>
      <c r="F529" s="1"/>
      <c r="G529" s="1"/>
    </row>
    <row r="530" spans="4:7" ht="15.75" customHeight="1" x14ac:dyDescent="0.3">
      <c r="D530" s="1"/>
      <c r="F530" s="1"/>
      <c r="G530" s="1"/>
    </row>
    <row r="531" spans="4:7" ht="15.75" customHeight="1" x14ac:dyDescent="0.3">
      <c r="D531" s="1"/>
      <c r="F531" s="1"/>
      <c r="G531" s="1"/>
    </row>
    <row r="532" spans="4:7" ht="15.75" customHeight="1" x14ac:dyDescent="0.3">
      <c r="D532" s="1"/>
      <c r="F532" s="1"/>
      <c r="G532" s="1"/>
    </row>
    <row r="533" spans="4:7" ht="15.75" customHeight="1" x14ac:dyDescent="0.3">
      <c r="D533" s="1"/>
      <c r="F533" s="1"/>
      <c r="G533" s="1"/>
    </row>
    <row r="534" spans="4:7" ht="15.75" customHeight="1" x14ac:dyDescent="0.3">
      <c r="D534" s="1"/>
      <c r="F534" s="1"/>
      <c r="G534" s="1"/>
    </row>
    <row r="535" spans="4:7" ht="15.75" customHeight="1" x14ac:dyDescent="0.3">
      <c r="D535" s="1"/>
      <c r="F535" s="1"/>
      <c r="G535" s="1"/>
    </row>
    <row r="536" spans="4:7" ht="15.75" customHeight="1" x14ac:dyDescent="0.3">
      <c r="D536" s="1"/>
      <c r="F536" s="1"/>
      <c r="G536" s="1"/>
    </row>
    <row r="537" spans="4:7" ht="15.75" customHeight="1" x14ac:dyDescent="0.3">
      <c r="D537" s="1"/>
      <c r="F537" s="1"/>
      <c r="G537" s="1"/>
    </row>
    <row r="538" spans="4:7" ht="15.75" customHeight="1" x14ac:dyDescent="0.3">
      <c r="D538" s="1"/>
      <c r="F538" s="1"/>
      <c r="G538" s="1"/>
    </row>
    <row r="539" spans="4:7" ht="15.75" customHeight="1" x14ac:dyDescent="0.3">
      <c r="D539" s="1"/>
      <c r="F539" s="1"/>
      <c r="G539" s="1"/>
    </row>
    <row r="540" spans="4:7" ht="15.75" customHeight="1" x14ac:dyDescent="0.3">
      <c r="D540" s="1"/>
      <c r="F540" s="1"/>
      <c r="G540" s="1"/>
    </row>
    <row r="541" spans="4:7" ht="15.75" customHeight="1" x14ac:dyDescent="0.3">
      <c r="D541" s="1"/>
      <c r="F541" s="1"/>
      <c r="G541" s="1"/>
    </row>
    <row r="542" spans="4:7" ht="15.75" customHeight="1" x14ac:dyDescent="0.3">
      <c r="D542" s="1"/>
      <c r="F542" s="1"/>
      <c r="G542" s="1"/>
    </row>
    <row r="543" spans="4:7" ht="15.75" customHeight="1" x14ac:dyDescent="0.3">
      <c r="D543" s="1"/>
      <c r="F543" s="1"/>
      <c r="G543" s="1"/>
    </row>
    <row r="544" spans="4:7" ht="15.75" customHeight="1" x14ac:dyDescent="0.3">
      <c r="D544" s="1"/>
      <c r="F544" s="1"/>
      <c r="G544" s="1"/>
    </row>
    <row r="545" spans="4:7" ht="15.75" customHeight="1" x14ac:dyDescent="0.3">
      <c r="D545" s="1"/>
      <c r="F545" s="1"/>
      <c r="G545" s="1"/>
    </row>
    <row r="546" spans="4:7" ht="15.75" customHeight="1" x14ac:dyDescent="0.3">
      <c r="D546" s="1"/>
      <c r="F546" s="1"/>
      <c r="G546" s="1"/>
    </row>
    <row r="547" spans="4:7" ht="15.75" customHeight="1" x14ac:dyDescent="0.3">
      <c r="D547" s="1"/>
      <c r="F547" s="1"/>
      <c r="G547" s="1"/>
    </row>
    <row r="548" spans="4:7" ht="15.75" customHeight="1" x14ac:dyDescent="0.3">
      <c r="D548" s="1"/>
      <c r="F548" s="1"/>
      <c r="G548" s="1"/>
    </row>
    <row r="549" spans="4:7" ht="15.75" customHeight="1" x14ac:dyDescent="0.3">
      <c r="D549" s="1"/>
      <c r="F549" s="1"/>
      <c r="G549" s="1"/>
    </row>
    <row r="550" spans="4:7" ht="15.75" customHeight="1" x14ac:dyDescent="0.3">
      <c r="D550" s="1"/>
      <c r="F550" s="1"/>
      <c r="G550" s="1"/>
    </row>
    <row r="551" spans="4:7" ht="15.75" customHeight="1" x14ac:dyDescent="0.3">
      <c r="D551" s="1"/>
      <c r="F551" s="1"/>
      <c r="G551" s="1"/>
    </row>
    <row r="552" spans="4:7" ht="15.75" customHeight="1" x14ac:dyDescent="0.3">
      <c r="D552" s="1"/>
      <c r="F552" s="1"/>
      <c r="G552" s="1"/>
    </row>
    <row r="553" spans="4:7" ht="15.75" customHeight="1" x14ac:dyDescent="0.3">
      <c r="D553" s="1"/>
      <c r="F553" s="1"/>
      <c r="G553" s="1"/>
    </row>
    <row r="554" spans="4:7" ht="15.75" customHeight="1" x14ac:dyDescent="0.3">
      <c r="D554" s="1"/>
      <c r="F554" s="1"/>
      <c r="G554" s="1"/>
    </row>
    <row r="555" spans="4:7" ht="15.75" customHeight="1" x14ac:dyDescent="0.3">
      <c r="D555" s="1"/>
      <c r="F555" s="1"/>
      <c r="G555" s="1"/>
    </row>
    <row r="556" spans="4:7" ht="15.75" customHeight="1" x14ac:dyDescent="0.3">
      <c r="D556" s="1"/>
      <c r="F556" s="1"/>
      <c r="G556" s="1"/>
    </row>
    <row r="557" spans="4:7" ht="15.75" customHeight="1" x14ac:dyDescent="0.3">
      <c r="D557" s="1"/>
      <c r="F557" s="1"/>
      <c r="G557" s="1"/>
    </row>
    <row r="558" spans="4:7" ht="15.75" customHeight="1" x14ac:dyDescent="0.3">
      <c r="D558" s="1"/>
      <c r="F558" s="1"/>
      <c r="G558" s="1"/>
    </row>
    <row r="559" spans="4:7" ht="15.75" customHeight="1" x14ac:dyDescent="0.3">
      <c r="D559" s="1"/>
      <c r="F559" s="1"/>
      <c r="G559" s="1"/>
    </row>
    <row r="560" spans="4:7" ht="15.75" customHeight="1" x14ac:dyDescent="0.3">
      <c r="D560" s="1"/>
      <c r="F560" s="1"/>
      <c r="G560" s="1"/>
    </row>
    <row r="561" spans="4:7" ht="15.75" customHeight="1" x14ac:dyDescent="0.3">
      <c r="D561" s="1"/>
      <c r="F561" s="1"/>
      <c r="G561" s="1"/>
    </row>
    <row r="562" spans="4:7" ht="15.75" customHeight="1" x14ac:dyDescent="0.3">
      <c r="D562" s="1"/>
      <c r="F562" s="1"/>
      <c r="G562" s="1"/>
    </row>
    <row r="563" spans="4:7" ht="15.75" customHeight="1" x14ac:dyDescent="0.3">
      <c r="D563" s="1"/>
      <c r="F563" s="1"/>
      <c r="G563" s="1"/>
    </row>
    <row r="564" spans="4:7" ht="15.75" customHeight="1" x14ac:dyDescent="0.3">
      <c r="D564" s="1"/>
      <c r="F564" s="1"/>
      <c r="G564" s="1"/>
    </row>
    <row r="565" spans="4:7" ht="15.75" customHeight="1" x14ac:dyDescent="0.3">
      <c r="D565" s="1"/>
      <c r="F565" s="1"/>
      <c r="G565" s="1"/>
    </row>
    <row r="566" spans="4:7" ht="15.75" customHeight="1" x14ac:dyDescent="0.3">
      <c r="D566" s="1"/>
      <c r="F566" s="1"/>
      <c r="G566" s="1"/>
    </row>
    <row r="567" spans="4:7" ht="15.75" customHeight="1" x14ac:dyDescent="0.3">
      <c r="D567" s="1"/>
      <c r="F567" s="1"/>
      <c r="G567" s="1"/>
    </row>
    <row r="568" spans="4:7" ht="15.75" customHeight="1" x14ac:dyDescent="0.3">
      <c r="D568" s="1"/>
      <c r="F568" s="1"/>
      <c r="G568" s="1"/>
    </row>
    <row r="569" spans="4:7" ht="15.75" customHeight="1" x14ac:dyDescent="0.3">
      <c r="D569" s="1"/>
      <c r="F569" s="1"/>
      <c r="G569" s="1"/>
    </row>
    <row r="570" spans="4:7" ht="15.75" customHeight="1" x14ac:dyDescent="0.3">
      <c r="D570" s="1"/>
      <c r="F570" s="1"/>
      <c r="G570" s="1"/>
    </row>
    <row r="571" spans="4:7" ht="15.75" customHeight="1" x14ac:dyDescent="0.3">
      <c r="D571" s="1"/>
      <c r="F571" s="1"/>
      <c r="G571" s="1"/>
    </row>
    <row r="572" spans="4:7" ht="15.75" customHeight="1" x14ac:dyDescent="0.3">
      <c r="D572" s="1"/>
      <c r="F572" s="1"/>
      <c r="G572" s="1"/>
    </row>
    <row r="573" spans="4:7" ht="15.75" customHeight="1" x14ac:dyDescent="0.3">
      <c r="D573" s="1"/>
      <c r="F573" s="1"/>
      <c r="G573" s="1"/>
    </row>
    <row r="574" spans="4:7" ht="15.75" customHeight="1" x14ac:dyDescent="0.3">
      <c r="D574" s="1"/>
      <c r="F574" s="1"/>
      <c r="G574" s="1"/>
    </row>
    <row r="575" spans="4:7" ht="15.75" customHeight="1" x14ac:dyDescent="0.3">
      <c r="D575" s="1"/>
      <c r="F575" s="1"/>
      <c r="G575" s="1"/>
    </row>
    <row r="576" spans="4:7" ht="15.75" customHeight="1" x14ac:dyDescent="0.3">
      <c r="D576" s="1"/>
      <c r="F576" s="1"/>
      <c r="G576" s="1"/>
    </row>
    <row r="577" spans="4:7" ht="15.75" customHeight="1" x14ac:dyDescent="0.3">
      <c r="D577" s="1"/>
      <c r="F577" s="1"/>
      <c r="G577" s="1"/>
    </row>
    <row r="578" spans="4:7" ht="15.75" customHeight="1" x14ac:dyDescent="0.3">
      <c r="D578" s="1"/>
      <c r="F578" s="1"/>
      <c r="G578" s="1"/>
    </row>
    <row r="579" spans="4:7" ht="15.75" customHeight="1" x14ac:dyDescent="0.3">
      <c r="D579" s="1"/>
      <c r="F579" s="1"/>
      <c r="G579" s="1"/>
    </row>
    <row r="580" spans="4:7" ht="15.75" customHeight="1" x14ac:dyDescent="0.3">
      <c r="D580" s="1"/>
      <c r="F580" s="1"/>
      <c r="G580" s="1"/>
    </row>
    <row r="581" spans="4:7" ht="15.75" customHeight="1" x14ac:dyDescent="0.3">
      <c r="D581" s="1"/>
      <c r="F581" s="1"/>
      <c r="G581" s="1"/>
    </row>
    <row r="582" spans="4:7" ht="15.75" customHeight="1" x14ac:dyDescent="0.3">
      <c r="D582" s="1"/>
      <c r="F582" s="1"/>
      <c r="G582" s="1"/>
    </row>
    <row r="583" spans="4:7" ht="15.75" customHeight="1" x14ac:dyDescent="0.3">
      <c r="D583" s="1"/>
      <c r="F583" s="1"/>
      <c r="G583" s="1"/>
    </row>
    <row r="584" spans="4:7" ht="15.75" customHeight="1" x14ac:dyDescent="0.3">
      <c r="D584" s="1"/>
      <c r="F584" s="1"/>
      <c r="G584" s="1"/>
    </row>
    <row r="585" spans="4:7" ht="15.75" customHeight="1" x14ac:dyDescent="0.3">
      <c r="D585" s="1"/>
      <c r="F585" s="1"/>
      <c r="G585" s="1"/>
    </row>
    <row r="586" spans="4:7" ht="15.75" customHeight="1" x14ac:dyDescent="0.3">
      <c r="D586" s="1"/>
      <c r="F586" s="1"/>
      <c r="G586" s="1"/>
    </row>
    <row r="587" spans="4:7" ht="15.75" customHeight="1" x14ac:dyDescent="0.3">
      <c r="D587" s="1"/>
      <c r="F587" s="1"/>
      <c r="G587" s="1"/>
    </row>
    <row r="588" spans="4:7" ht="15.75" customHeight="1" x14ac:dyDescent="0.3">
      <c r="D588" s="1"/>
      <c r="F588" s="1"/>
      <c r="G588" s="1"/>
    </row>
    <row r="589" spans="4:7" ht="15.75" customHeight="1" x14ac:dyDescent="0.3">
      <c r="D589" s="1"/>
      <c r="F589" s="1"/>
      <c r="G589" s="1"/>
    </row>
    <row r="590" spans="4:7" ht="15.75" customHeight="1" x14ac:dyDescent="0.3">
      <c r="D590" s="1"/>
      <c r="F590" s="1"/>
      <c r="G590" s="1"/>
    </row>
    <row r="591" spans="4:7" ht="15.75" customHeight="1" x14ac:dyDescent="0.3">
      <c r="D591" s="1"/>
      <c r="F591" s="1"/>
      <c r="G591" s="1"/>
    </row>
    <row r="592" spans="4:7" ht="15.75" customHeight="1" x14ac:dyDescent="0.3">
      <c r="D592" s="1"/>
      <c r="F592" s="1"/>
      <c r="G592" s="1"/>
    </row>
    <row r="593" spans="4:7" ht="15.75" customHeight="1" x14ac:dyDescent="0.3">
      <c r="D593" s="1"/>
      <c r="F593" s="1"/>
      <c r="G593" s="1"/>
    </row>
    <row r="594" spans="4:7" ht="15.75" customHeight="1" x14ac:dyDescent="0.3">
      <c r="D594" s="1"/>
      <c r="F594" s="1"/>
      <c r="G594" s="1"/>
    </row>
    <row r="595" spans="4:7" ht="15.75" customHeight="1" x14ac:dyDescent="0.3">
      <c r="D595" s="1"/>
      <c r="F595" s="1"/>
      <c r="G595" s="1"/>
    </row>
    <row r="596" spans="4:7" ht="15.75" customHeight="1" x14ac:dyDescent="0.3">
      <c r="D596" s="1"/>
      <c r="F596" s="1"/>
      <c r="G596" s="1"/>
    </row>
    <row r="597" spans="4:7" ht="15.75" customHeight="1" x14ac:dyDescent="0.3">
      <c r="D597" s="1"/>
      <c r="F597" s="1"/>
      <c r="G597" s="1"/>
    </row>
    <row r="598" spans="4:7" ht="15.75" customHeight="1" x14ac:dyDescent="0.3">
      <c r="D598" s="1"/>
      <c r="F598" s="1"/>
      <c r="G598" s="1"/>
    </row>
    <row r="599" spans="4:7" ht="15.75" customHeight="1" x14ac:dyDescent="0.3">
      <c r="D599" s="1"/>
      <c r="F599" s="1"/>
      <c r="G599" s="1"/>
    </row>
    <row r="600" spans="4:7" ht="15.75" customHeight="1" x14ac:dyDescent="0.3">
      <c r="D600" s="1"/>
      <c r="F600" s="1"/>
      <c r="G600" s="1"/>
    </row>
    <row r="601" spans="4:7" ht="15.75" customHeight="1" x14ac:dyDescent="0.3">
      <c r="D601" s="1"/>
      <c r="F601" s="1"/>
      <c r="G601" s="1"/>
    </row>
    <row r="602" spans="4:7" ht="15.75" customHeight="1" x14ac:dyDescent="0.3">
      <c r="D602" s="1"/>
      <c r="F602" s="1"/>
      <c r="G602" s="1"/>
    </row>
    <row r="603" spans="4:7" ht="15.75" customHeight="1" x14ac:dyDescent="0.3">
      <c r="D603" s="1"/>
      <c r="F603" s="1"/>
      <c r="G603" s="1"/>
    </row>
    <row r="604" spans="4:7" ht="15.75" customHeight="1" x14ac:dyDescent="0.3">
      <c r="D604" s="1"/>
      <c r="F604" s="1"/>
      <c r="G604" s="1"/>
    </row>
    <row r="605" spans="4:7" ht="15.75" customHeight="1" x14ac:dyDescent="0.3">
      <c r="D605" s="1"/>
      <c r="F605" s="1"/>
      <c r="G605" s="1"/>
    </row>
    <row r="606" spans="4:7" ht="15.75" customHeight="1" x14ac:dyDescent="0.3">
      <c r="D606" s="1"/>
      <c r="F606" s="1"/>
      <c r="G606" s="1"/>
    </row>
    <row r="607" spans="4:7" ht="15.75" customHeight="1" x14ac:dyDescent="0.3">
      <c r="D607" s="1"/>
      <c r="F607" s="1"/>
      <c r="G607" s="1"/>
    </row>
    <row r="608" spans="4:7" ht="15.75" customHeight="1" x14ac:dyDescent="0.3">
      <c r="D608" s="1"/>
      <c r="F608" s="1"/>
      <c r="G608" s="1"/>
    </row>
    <row r="609" spans="4:7" ht="15.75" customHeight="1" x14ac:dyDescent="0.3">
      <c r="D609" s="1"/>
      <c r="F609" s="1"/>
      <c r="G609" s="1"/>
    </row>
    <row r="610" spans="4:7" ht="15.75" customHeight="1" x14ac:dyDescent="0.3">
      <c r="D610" s="1"/>
      <c r="F610" s="1"/>
      <c r="G610" s="1"/>
    </row>
    <row r="611" spans="4:7" ht="15.75" customHeight="1" x14ac:dyDescent="0.3">
      <c r="D611" s="1"/>
      <c r="F611" s="1"/>
      <c r="G611" s="1"/>
    </row>
    <row r="612" spans="4:7" ht="15.75" customHeight="1" x14ac:dyDescent="0.3">
      <c r="D612" s="1"/>
      <c r="F612" s="1"/>
      <c r="G612" s="1"/>
    </row>
    <row r="613" spans="4:7" ht="15.75" customHeight="1" x14ac:dyDescent="0.3">
      <c r="D613" s="1"/>
      <c r="F613" s="1"/>
      <c r="G613" s="1"/>
    </row>
    <row r="614" spans="4:7" ht="15.75" customHeight="1" x14ac:dyDescent="0.3">
      <c r="D614" s="1"/>
      <c r="F614" s="1"/>
      <c r="G614" s="1"/>
    </row>
    <row r="615" spans="4:7" ht="15.75" customHeight="1" x14ac:dyDescent="0.3">
      <c r="D615" s="1"/>
      <c r="F615" s="1"/>
      <c r="G615" s="1"/>
    </row>
    <row r="616" spans="4:7" ht="15.75" customHeight="1" x14ac:dyDescent="0.3">
      <c r="D616" s="1"/>
      <c r="F616" s="1"/>
      <c r="G616" s="1"/>
    </row>
    <row r="617" spans="4:7" ht="15.75" customHeight="1" x14ac:dyDescent="0.3">
      <c r="D617" s="1"/>
      <c r="F617" s="1"/>
      <c r="G617" s="1"/>
    </row>
    <row r="618" spans="4:7" ht="15.75" customHeight="1" x14ac:dyDescent="0.3">
      <c r="D618" s="1"/>
      <c r="F618" s="1"/>
      <c r="G618" s="1"/>
    </row>
    <row r="619" spans="4:7" ht="15.75" customHeight="1" x14ac:dyDescent="0.3">
      <c r="D619" s="1"/>
      <c r="F619" s="1"/>
      <c r="G619" s="1"/>
    </row>
    <row r="620" spans="4:7" ht="15.75" customHeight="1" x14ac:dyDescent="0.3">
      <c r="D620" s="1"/>
      <c r="F620" s="1"/>
      <c r="G620" s="1"/>
    </row>
    <row r="621" spans="4:7" ht="15.75" customHeight="1" x14ac:dyDescent="0.3">
      <c r="D621" s="1"/>
      <c r="F621" s="1"/>
      <c r="G621" s="1"/>
    </row>
    <row r="622" spans="4:7" ht="15.75" customHeight="1" x14ac:dyDescent="0.3">
      <c r="D622" s="1"/>
      <c r="F622" s="1"/>
      <c r="G622" s="1"/>
    </row>
    <row r="623" spans="4:7" ht="15.75" customHeight="1" x14ac:dyDescent="0.3">
      <c r="D623" s="1"/>
      <c r="F623" s="1"/>
      <c r="G623" s="1"/>
    </row>
    <row r="624" spans="4:7" ht="15.75" customHeight="1" x14ac:dyDescent="0.3">
      <c r="D624" s="1"/>
      <c r="F624" s="1"/>
      <c r="G624" s="1"/>
    </row>
    <row r="625" spans="4:7" ht="15.75" customHeight="1" x14ac:dyDescent="0.3">
      <c r="D625" s="1"/>
      <c r="F625" s="1"/>
      <c r="G625" s="1"/>
    </row>
    <row r="626" spans="4:7" ht="15.75" customHeight="1" x14ac:dyDescent="0.3">
      <c r="D626" s="1"/>
      <c r="F626" s="1"/>
      <c r="G626" s="1"/>
    </row>
    <row r="627" spans="4:7" ht="15.75" customHeight="1" x14ac:dyDescent="0.3">
      <c r="D627" s="1"/>
      <c r="F627" s="1"/>
      <c r="G627" s="1"/>
    </row>
    <row r="628" spans="4:7" ht="15.75" customHeight="1" x14ac:dyDescent="0.3">
      <c r="D628" s="1"/>
      <c r="F628" s="1"/>
      <c r="G628" s="1"/>
    </row>
    <row r="629" spans="4:7" ht="15.75" customHeight="1" x14ac:dyDescent="0.3">
      <c r="D629" s="1"/>
      <c r="F629" s="1"/>
      <c r="G629" s="1"/>
    </row>
    <row r="630" spans="4:7" ht="15.75" customHeight="1" x14ac:dyDescent="0.3">
      <c r="D630" s="1"/>
      <c r="F630" s="1"/>
      <c r="G630" s="1"/>
    </row>
    <row r="631" spans="4:7" ht="15.75" customHeight="1" x14ac:dyDescent="0.3">
      <c r="D631" s="1"/>
      <c r="F631" s="1"/>
      <c r="G631" s="1"/>
    </row>
    <row r="632" spans="4:7" ht="15.75" customHeight="1" x14ac:dyDescent="0.3">
      <c r="D632" s="1"/>
      <c r="F632" s="1"/>
      <c r="G632" s="1"/>
    </row>
    <row r="633" spans="4:7" ht="15.75" customHeight="1" x14ac:dyDescent="0.3">
      <c r="D633" s="1"/>
      <c r="F633" s="1"/>
      <c r="G633" s="1"/>
    </row>
    <row r="634" spans="4:7" ht="15.75" customHeight="1" x14ac:dyDescent="0.3">
      <c r="D634" s="1"/>
      <c r="F634" s="1"/>
      <c r="G634" s="1"/>
    </row>
    <row r="635" spans="4:7" ht="15.75" customHeight="1" x14ac:dyDescent="0.3">
      <c r="D635" s="1"/>
      <c r="F635" s="1"/>
      <c r="G635" s="1"/>
    </row>
    <row r="636" spans="4:7" ht="15.75" customHeight="1" x14ac:dyDescent="0.3">
      <c r="D636" s="1"/>
      <c r="F636" s="1"/>
      <c r="G636" s="1"/>
    </row>
    <row r="637" spans="4:7" ht="15.75" customHeight="1" x14ac:dyDescent="0.3">
      <c r="D637" s="1"/>
      <c r="F637" s="1"/>
      <c r="G637" s="1"/>
    </row>
    <row r="638" spans="4:7" ht="15.75" customHeight="1" x14ac:dyDescent="0.3">
      <c r="D638" s="1"/>
      <c r="F638" s="1"/>
      <c r="G638" s="1"/>
    </row>
    <row r="639" spans="4:7" ht="15.75" customHeight="1" x14ac:dyDescent="0.3">
      <c r="D639" s="1"/>
      <c r="F639" s="1"/>
      <c r="G639" s="1"/>
    </row>
    <row r="640" spans="4:7" ht="15.75" customHeight="1" x14ac:dyDescent="0.3">
      <c r="D640" s="1"/>
      <c r="F640" s="1"/>
      <c r="G640" s="1"/>
    </row>
    <row r="641" spans="4:7" ht="15.75" customHeight="1" x14ac:dyDescent="0.3">
      <c r="D641" s="1"/>
      <c r="F641" s="1"/>
      <c r="G641" s="1"/>
    </row>
    <row r="642" spans="4:7" ht="15.75" customHeight="1" x14ac:dyDescent="0.3">
      <c r="D642" s="1"/>
      <c r="F642" s="1"/>
      <c r="G642" s="1"/>
    </row>
    <row r="643" spans="4:7" ht="15.75" customHeight="1" x14ac:dyDescent="0.3">
      <c r="D643" s="1"/>
      <c r="F643" s="1"/>
      <c r="G643" s="1"/>
    </row>
    <row r="644" spans="4:7" ht="15.75" customHeight="1" x14ac:dyDescent="0.3">
      <c r="D644" s="1"/>
      <c r="F644" s="1"/>
      <c r="G644" s="1"/>
    </row>
    <row r="645" spans="4:7" ht="15.75" customHeight="1" x14ac:dyDescent="0.3">
      <c r="D645" s="1"/>
      <c r="F645" s="1"/>
      <c r="G645" s="1"/>
    </row>
    <row r="646" spans="4:7" ht="15.75" customHeight="1" x14ac:dyDescent="0.3">
      <c r="D646" s="1"/>
      <c r="F646" s="1"/>
      <c r="G646" s="1"/>
    </row>
    <row r="647" spans="4:7" ht="15.75" customHeight="1" x14ac:dyDescent="0.3">
      <c r="D647" s="1"/>
      <c r="F647" s="1"/>
      <c r="G647" s="1"/>
    </row>
    <row r="648" spans="4:7" ht="15.75" customHeight="1" x14ac:dyDescent="0.3">
      <c r="D648" s="1"/>
      <c r="F648" s="1"/>
      <c r="G648" s="1"/>
    </row>
    <row r="649" spans="4:7" ht="15.75" customHeight="1" x14ac:dyDescent="0.3">
      <c r="D649" s="1"/>
      <c r="F649" s="1"/>
      <c r="G649" s="1"/>
    </row>
    <row r="650" spans="4:7" ht="15.75" customHeight="1" x14ac:dyDescent="0.3">
      <c r="D650" s="1"/>
      <c r="F650" s="1"/>
      <c r="G650" s="1"/>
    </row>
    <row r="651" spans="4:7" ht="15.75" customHeight="1" x14ac:dyDescent="0.3">
      <c r="D651" s="1"/>
      <c r="F651" s="1"/>
      <c r="G651" s="1"/>
    </row>
    <row r="652" spans="4:7" ht="15.75" customHeight="1" x14ac:dyDescent="0.3">
      <c r="D652" s="1"/>
      <c r="F652" s="1"/>
      <c r="G652" s="1"/>
    </row>
    <row r="653" spans="4:7" ht="15.75" customHeight="1" x14ac:dyDescent="0.3">
      <c r="D653" s="1"/>
      <c r="F653" s="1"/>
      <c r="G653" s="1"/>
    </row>
    <row r="654" spans="4:7" ht="15.75" customHeight="1" x14ac:dyDescent="0.3">
      <c r="D654" s="1"/>
      <c r="F654" s="1"/>
      <c r="G654" s="1"/>
    </row>
    <row r="655" spans="4:7" ht="15.75" customHeight="1" x14ac:dyDescent="0.3">
      <c r="D655" s="1"/>
      <c r="F655" s="1"/>
      <c r="G655" s="1"/>
    </row>
    <row r="656" spans="4:7" ht="15.75" customHeight="1" x14ac:dyDescent="0.3">
      <c r="D656" s="1"/>
      <c r="F656" s="1"/>
      <c r="G656" s="1"/>
    </row>
    <row r="657" spans="4:7" ht="15.75" customHeight="1" x14ac:dyDescent="0.3">
      <c r="D657" s="1"/>
      <c r="F657" s="1"/>
      <c r="G657" s="1"/>
    </row>
    <row r="658" spans="4:7" ht="15.75" customHeight="1" x14ac:dyDescent="0.3">
      <c r="D658" s="1"/>
      <c r="F658" s="1"/>
      <c r="G658" s="1"/>
    </row>
    <row r="659" spans="4:7" ht="15.75" customHeight="1" x14ac:dyDescent="0.3">
      <c r="D659" s="1"/>
      <c r="F659" s="1"/>
      <c r="G659" s="1"/>
    </row>
    <row r="660" spans="4:7" ht="15.75" customHeight="1" x14ac:dyDescent="0.3">
      <c r="D660" s="1"/>
      <c r="F660" s="1"/>
      <c r="G660" s="1"/>
    </row>
    <row r="661" spans="4:7" ht="15.75" customHeight="1" x14ac:dyDescent="0.3">
      <c r="D661" s="1"/>
      <c r="F661" s="1"/>
      <c r="G661" s="1"/>
    </row>
    <row r="662" spans="4:7" ht="15.75" customHeight="1" x14ac:dyDescent="0.3">
      <c r="D662" s="1"/>
      <c r="F662" s="1"/>
      <c r="G662" s="1"/>
    </row>
    <row r="663" spans="4:7" ht="15.75" customHeight="1" x14ac:dyDescent="0.3">
      <c r="D663" s="1"/>
      <c r="F663" s="1"/>
      <c r="G663" s="1"/>
    </row>
    <row r="664" spans="4:7" ht="15.75" customHeight="1" x14ac:dyDescent="0.3">
      <c r="D664" s="1"/>
      <c r="F664" s="1"/>
      <c r="G664" s="1"/>
    </row>
    <row r="665" spans="4:7" ht="15.75" customHeight="1" x14ac:dyDescent="0.3">
      <c r="D665" s="1"/>
      <c r="F665" s="1"/>
      <c r="G665" s="1"/>
    </row>
    <row r="666" spans="4:7" ht="15.75" customHeight="1" x14ac:dyDescent="0.3">
      <c r="D666" s="1"/>
      <c r="F666" s="1"/>
      <c r="G666" s="1"/>
    </row>
    <row r="667" spans="4:7" ht="15.75" customHeight="1" x14ac:dyDescent="0.3">
      <c r="D667" s="1"/>
      <c r="F667" s="1"/>
      <c r="G667" s="1"/>
    </row>
    <row r="668" spans="4:7" ht="15.75" customHeight="1" x14ac:dyDescent="0.3">
      <c r="D668" s="1"/>
      <c r="F668" s="1"/>
      <c r="G668" s="1"/>
    </row>
    <row r="669" spans="4:7" ht="15.75" customHeight="1" x14ac:dyDescent="0.3">
      <c r="D669" s="1"/>
      <c r="F669" s="1"/>
      <c r="G669" s="1"/>
    </row>
    <row r="670" spans="4:7" ht="15.75" customHeight="1" x14ac:dyDescent="0.3">
      <c r="D670" s="1"/>
      <c r="F670" s="1"/>
      <c r="G670" s="1"/>
    </row>
    <row r="671" spans="4:7" ht="15.75" customHeight="1" x14ac:dyDescent="0.3">
      <c r="D671" s="1"/>
      <c r="F671" s="1"/>
      <c r="G671" s="1"/>
    </row>
    <row r="672" spans="4:7" ht="15.75" customHeight="1" x14ac:dyDescent="0.3">
      <c r="D672" s="1"/>
      <c r="F672" s="1"/>
      <c r="G672" s="1"/>
    </row>
    <row r="673" spans="4:7" ht="15.75" customHeight="1" x14ac:dyDescent="0.3">
      <c r="D673" s="1"/>
      <c r="F673" s="1"/>
      <c r="G673" s="1"/>
    </row>
    <row r="674" spans="4:7" ht="15.75" customHeight="1" x14ac:dyDescent="0.3">
      <c r="D674" s="1"/>
      <c r="F674" s="1"/>
      <c r="G674" s="1"/>
    </row>
    <row r="675" spans="4:7" ht="15.75" customHeight="1" x14ac:dyDescent="0.3">
      <c r="D675" s="1"/>
      <c r="F675" s="1"/>
      <c r="G675" s="1"/>
    </row>
    <row r="676" spans="4:7" ht="15.75" customHeight="1" x14ac:dyDescent="0.3">
      <c r="D676" s="1"/>
      <c r="F676" s="1"/>
      <c r="G676" s="1"/>
    </row>
    <row r="677" spans="4:7" ht="15.75" customHeight="1" x14ac:dyDescent="0.3">
      <c r="D677" s="1"/>
      <c r="F677" s="1"/>
      <c r="G677" s="1"/>
    </row>
    <row r="678" spans="4:7" ht="15.75" customHeight="1" x14ac:dyDescent="0.3">
      <c r="D678" s="1"/>
      <c r="F678" s="1"/>
      <c r="G678" s="1"/>
    </row>
    <row r="679" spans="4:7" ht="15.75" customHeight="1" x14ac:dyDescent="0.3">
      <c r="D679" s="1"/>
      <c r="F679" s="1"/>
      <c r="G679" s="1"/>
    </row>
    <row r="680" spans="4:7" ht="15.75" customHeight="1" x14ac:dyDescent="0.3">
      <c r="D680" s="1"/>
      <c r="F680" s="1"/>
      <c r="G680" s="1"/>
    </row>
    <row r="681" spans="4:7" ht="15.75" customHeight="1" x14ac:dyDescent="0.3">
      <c r="D681" s="1"/>
      <c r="F681" s="1"/>
      <c r="G681" s="1"/>
    </row>
    <row r="682" spans="4:7" ht="15.75" customHeight="1" x14ac:dyDescent="0.3">
      <c r="D682" s="1"/>
      <c r="F682" s="1"/>
      <c r="G682" s="1"/>
    </row>
    <row r="683" spans="4:7" ht="15.75" customHeight="1" x14ac:dyDescent="0.3">
      <c r="D683" s="1"/>
      <c r="F683" s="1"/>
      <c r="G683" s="1"/>
    </row>
    <row r="684" spans="4:7" ht="15.75" customHeight="1" x14ac:dyDescent="0.3">
      <c r="D684" s="1"/>
      <c r="F684" s="1"/>
      <c r="G684" s="1"/>
    </row>
    <row r="685" spans="4:7" ht="15.75" customHeight="1" x14ac:dyDescent="0.3">
      <c r="D685" s="1"/>
      <c r="F685" s="1"/>
      <c r="G685" s="1"/>
    </row>
    <row r="686" spans="4:7" ht="15.75" customHeight="1" x14ac:dyDescent="0.3">
      <c r="D686" s="1"/>
      <c r="F686" s="1"/>
      <c r="G686" s="1"/>
    </row>
    <row r="687" spans="4:7" ht="15.75" customHeight="1" x14ac:dyDescent="0.3">
      <c r="D687" s="1"/>
      <c r="F687" s="1"/>
      <c r="G687" s="1"/>
    </row>
    <row r="688" spans="4:7" ht="15.75" customHeight="1" x14ac:dyDescent="0.3">
      <c r="D688" s="1"/>
      <c r="F688" s="1"/>
      <c r="G688" s="1"/>
    </row>
    <row r="689" spans="4:7" ht="15.75" customHeight="1" x14ac:dyDescent="0.3">
      <c r="D689" s="1"/>
      <c r="F689" s="1"/>
      <c r="G689" s="1"/>
    </row>
    <row r="690" spans="4:7" ht="15.75" customHeight="1" x14ac:dyDescent="0.3">
      <c r="D690" s="1"/>
      <c r="F690" s="1"/>
      <c r="G690" s="1"/>
    </row>
    <row r="691" spans="4:7" ht="15.75" customHeight="1" x14ac:dyDescent="0.3">
      <c r="D691" s="1"/>
      <c r="F691" s="1"/>
      <c r="G691" s="1"/>
    </row>
    <row r="692" spans="4:7" ht="15.75" customHeight="1" x14ac:dyDescent="0.3">
      <c r="D692" s="1"/>
      <c r="F692" s="1"/>
      <c r="G692" s="1"/>
    </row>
    <row r="693" spans="4:7" ht="15.75" customHeight="1" x14ac:dyDescent="0.3">
      <c r="D693" s="1"/>
      <c r="F693" s="1"/>
      <c r="G693" s="1"/>
    </row>
    <row r="694" spans="4:7" ht="15.75" customHeight="1" x14ac:dyDescent="0.3">
      <c r="D694" s="1"/>
      <c r="F694" s="1"/>
      <c r="G694" s="1"/>
    </row>
    <row r="695" spans="4:7" ht="15.75" customHeight="1" x14ac:dyDescent="0.3">
      <c r="D695" s="1"/>
      <c r="F695" s="1"/>
      <c r="G695" s="1"/>
    </row>
    <row r="696" spans="4:7" ht="15.75" customHeight="1" x14ac:dyDescent="0.3">
      <c r="D696" s="1"/>
      <c r="F696" s="1"/>
      <c r="G696" s="1"/>
    </row>
    <row r="697" spans="4:7" ht="15.75" customHeight="1" x14ac:dyDescent="0.3">
      <c r="D697" s="1"/>
      <c r="F697" s="1"/>
      <c r="G697" s="1"/>
    </row>
    <row r="698" spans="4:7" ht="15.75" customHeight="1" x14ac:dyDescent="0.3">
      <c r="D698" s="1"/>
      <c r="F698" s="1"/>
      <c r="G698" s="1"/>
    </row>
    <row r="699" spans="4:7" ht="15.75" customHeight="1" x14ac:dyDescent="0.3">
      <c r="D699" s="1"/>
      <c r="F699" s="1"/>
      <c r="G699" s="1"/>
    </row>
    <row r="700" spans="4:7" ht="15.75" customHeight="1" x14ac:dyDescent="0.3">
      <c r="D700" s="1"/>
      <c r="F700" s="1"/>
      <c r="G700" s="1"/>
    </row>
    <row r="701" spans="4:7" ht="15.75" customHeight="1" x14ac:dyDescent="0.3">
      <c r="D701" s="1"/>
      <c r="F701" s="1"/>
      <c r="G701" s="1"/>
    </row>
    <row r="702" spans="4:7" ht="15.75" customHeight="1" x14ac:dyDescent="0.3">
      <c r="D702" s="1"/>
      <c r="F702" s="1"/>
      <c r="G702" s="1"/>
    </row>
    <row r="703" spans="4:7" ht="15.75" customHeight="1" x14ac:dyDescent="0.3">
      <c r="D703" s="1"/>
      <c r="F703" s="1"/>
      <c r="G703" s="1"/>
    </row>
    <row r="704" spans="4:7" ht="15.75" customHeight="1" x14ac:dyDescent="0.3">
      <c r="D704" s="1"/>
      <c r="F704" s="1"/>
      <c r="G704" s="1"/>
    </row>
    <row r="705" spans="4:7" ht="15.75" customHeight="1" x14ac:dyDescent="0.3">
      <c r="D705" s="1"/>
      <c r="F705" s="1"/>
      <c r="G705" s="1"/>
    </row>
    <row r="706" spans="4:7" ht="15.75" customHeight="1" x14ac:dyDescent="0.3">
      <c r="D706" s="1"/>
      <c r="F706" s="1"/>
      <c r="G706" s="1"/>
    </row>
    <row r="707" spans="4:7" ht="15.75" customHeight="1" x14ac:dyDescent="0.3">
      <c r="D707" s="1"/>
      <c r="F707" s="1"/>
      <c r="G707" s="1"/>
    </row>
    <row r="708" spans="4:7" ht="15.75" customHeight="1" x14ac:dyDescent="0.3">
      <c r="D708" s="1"/>
      <c r="F708" s="1"/>
      <c r="G708" s="1"/>
    </row>
    <row r="709" spans="4:7" ht="15.75" customHeight="1" x14ac:dyDescent="0.3">
      <c r="D709" s="1"/>
      <c r="F709" s="1"/>
      <c r="G709" s="1"/>
    </row>
    <row r="710" spans="4:7" ht="15.75" customHeight="1" x14ac:dyDescent="0.3">
      <c r="D710" s="1"/>
      <c r="F710" s="1"/>
      <c r="G710" s="1"/>
    </row>
    <row r="711" spans="4:7" ht="15.75" customHeight="1" x14ac:dyDescent="0.3">
      <c r="D711" s="1"/>
      <c r="F711" s="1"/>
      <c r="G711" s="1"/>
    </row>
    <row r="712" spans="4:7" ht="15.75" customHeight="1" x14ac:dyDescent="0.3">
      <c r="D712" s="1"/>
      <c r="F712" s="1"/>
      <c r="G712" s="1"/>
    </row>
    <row r="713" spans="4:7" ht="15.75" customHeight="1" x14ac:dyDescent="0.3">
      <c r="D713" s="1"/>
      <c r="F713" s="1"/>
      <c r="G713" s="1"/>
    </row>
    <row r="714" spans="4:7" ht="15.75" customHeight="1" x14ac:dyDescent="0.3">
      <c r="D714" s="1"/>
      <c r="F714" s="1"/>
      <c r="G714" s="1"/>
    </row>
    <row r="715" spans="4:7" ht="15.75" customHeight="1" x14ac:dyDescent="0.3">
      <c r="D715" s="1"/>
      <c r="F715" s="1"/>
      <c r="G715" s="1"/>
    </row>
    <row r="716" spans="4:7" ht="15.75" customHeight="1" x14ac:dyDescent="0.3">
      <c r="D716" s="1"/>
      <c r="F716" s="1"/>
      <c r="G716" s="1"/>
    </row>
    <row r="717" spans="4:7" ht="15.75" customHeight="1" x14ac:dyDescent="0.3">
      <c r="D717" s="1"/>
      <c r="F717" s="1"/>
      <c r="G717" s="1"/>
    </row>
    <row r="718" spans="4:7" ht="15.75" customHeight="1" x14ac:dyDescent="0.3">
      <c r="D718" s="1"/>
      <c r="F718" s="1"/>
      <c r="G718" s="1"/>
    </row>
    <row r="719" spans="4:7" ht="15.75" customHeight="1" x14ac:dyDescent="0.3">
      <c r="D719" s="1"/>
      <c r="F719" s="1"/>
      <c r="G719" s="1"/>
    </row>
    <row r="720" spans="4:7" ht="15.75" customHeight="1" x14ac:dyDescent="0.3">
      <c r="D720" s="1"/>
      <c r="F720" s="1"/>
      <c r="G720" s="1"/>
    </row>
    <row r="721" spans="4:7" ht="15.75" customHeight="1" x14ac:dyDescent="0.3">
      <c r="D721" s="1"/>
      <c r="F721" s="1"/>
      <c r="G721" s="1"/>
    </row>
    <row r="722" spans="4:7" ht="15.75" customHeight="1" x14ac:dyDescent="0.3">
      <c r="D722" s="1"/>
      <c r="F722" s="1"/>
      <c r="G722" s="1"/>
    </row>
    <row r="723" spans="4:7" ht="15.75" customHeight="1" x14ac:dyDescent="0.3">
      <c r="D723" s="1"/>
      <c r="F723" s="1"/>
      <c r="G723" s="1"/>
    </row>
    <row r="724" spans="4:7" ht="15.75" customHeight="1" x14ac:dyDescent="0.3">
      <c r="D724" s="1"/>
      <c r="F724" s="1"/>
      <c r="G724" s="1"/>
    </row>
    <row r="725" spans="4:7" ht="15.75" customHeight="1" x14ac:dyDescent="0.3">
      <c r="D725" s="1"/>
      <c r="F725" s="1"/>
      <c r="G725" s="1"/>
    </row>
    <row r="726" spans="4:7" ht="15.75" customHeight="1" x14ac:dyDescent="0.3">
      <c r="D726" s="1"/>
      <c r="F726" s="1"/>
      <c r="G726" s="1"/>
    </row>
    <row r="727" spans="4:7" ht="15.75" customHeight="1" x14ac:dyDescent="0.3">
      <c r="D727" s="1"/>
      <c r="F727" s="1"/>
      <c r="G727" s="1"/>
    </row>
    <row r="728" spans="4:7" ht="15.75" customHeight="1" x14ac:dyDescent="0.3">
      <c r="D728" s="1"/>
      <c r="F728" s="1"/>
      <c r="G728" s="1"/>
    </row>
    <row r="729" spans="4:7" ht="15.75" customHeight="1" x14ac:dyDescent="0.3">
      <c r="D729" s="1"/>
      <c r="F729" s="1"/>
      <c r="G729" s="1"/>
    </row>
    <row r="730" spans="4:7" ht="15.75" customHeight="1" x14ac:dyDescent="0.3">
      <c r="D730" s="1"/>
      <c r="F730" s="1"/>
      <c r="G730" s="1"/>
    </row>
    <row r="731" spans="4:7" ht="15.75" customHeight="1" x14ac:dyDescent="0.3">
      <c r="D731" s="1"/>
      <c r="F731" s="1"/>
      <c r="G731" s="1"/>
    </row>
    <row r="732" spans="4:7" ht="15.75" customHeight="1" x14ac:dyDescent="0.3">
      <c r="D732" s="1"/>
      <c r="F732" s="1"/>
      <c r="G732" s="1"/>
    </row>
    <row r="733" spans="4:7" ht="15.75" customHeight="1" x14ac:dyDescent="0.3">
      <c r="D733" s="1"/>
      <c r="F733" s="1"/>
      <c r="G733" s="1"/>
    </row>
    <row r="734" spans="4:7" ht="15.75" customHeight="1" x14ac:dyDescent="0.3">
      <c r="D734" s="1"/>
      <c r="F734" s="1"/>
      <c r="G734" s="1"/>
    </row>
    <row r="735" spans="4:7" ht="15.75" customHeight="1" x14ac:dyDescent="0.3">
      <c r="D735" s="1"/>
      <c r="F735" s="1"/>
      <c r="G735" s="1"/>
    </row>
    <row r="736" spans="4:7" ht="15.75" customHeight="1" x14ac:dyDescent="0.3">
      <c r="D736" s="1"/>
      <c r="F736" s="1"/>
      <c r="G736" s="1"/>
    </row>
    <row r="737" spans="4:7" ht="15.75" customHeight="1" x14ac:dyDescent="0.3">
      <c r="D737" s="1"/>
      <c r="F737" s="1"/>
      <c r="G737" s="1"/>
    </row>
    <row r="738" spans="4:7" ht="15.75" customHeight="1" x14ac:dyDescent="0.3">
      <c r="D738" s="1"/>
      <c r="F738" s="1"/>
      <c r="G738" s="1"/>
    </row>
    <row r="739" spans="4:7" ht="15.75" customHeight="1" x14ac:dyDescent="0.3">
      <c r="D739" s="1"/>
      <c r="F739" s="1"/>
      <c r="G739" s="1"/>
    </row>
    <row r="740" spans="4:7" ht="15.75" customHeight="1" x14ac:dyDescent="0.3">
      <c r="D740" s="1"/>
      <c r="F740" s="1"/>
      <c r="G740" s="1"/>
    </row>
    <row r="741" spans="4:7" ht="15.75" customHeight="1" x14ac:dyDescent="0.3">
      <c r="D741" s="1"/>
      <c r="F741" s="1"/>
      <c r="G741" s="1"/>
    </row>
    <row r="742" spans="4:7" ht="15.75" customHeight="1" x14ac:dyDescent="0.3">
      <c r="D742" s="1"/>
      <c r="F742" s="1"/>
      <c r="G742" s="1"/>
    </row>
    <row r="743" spans="4:7" ht="15.75" customHeight="1" x14ac:dyDescent="0.3">
      <c r="D743" s="1"/>
      <c r="F743" s="1"/>
      <c r="G743" s="1"/>
    </row>
    <row r="744" spans="4:7" ht="15.75" customHeight="1" x14ac:dyDescent="0.3">
      <c r="D744" s="1"/>
      <c r="F744" s="1"/>
      <c r="G744" s="1"/>
    </row>
    <row r="745" spans="4:7" ht="15.75" customHeight="1" x14ac:dyDescent="0.3">
      <c r="D745" s="1"/>
      <c r="F745" s="1"/>
      <c r="G745" s="1"/>
    </row>
    <row r="746" spans="4:7" ht="15.75" customHeight="1" x14ac:dyDescent="0.3">
      <c r="D746" s="1"/>
      <c r="F746" s="1"/>
      <c r="G746" s="1"/>
    </row>
    <row r="747" spans="4:7" ht="15.75" customHeight="1" x14ac:dyDescent="0.3">
      <c r="D747" s="1"/>
      <c r="F747" s="1"/>
      <c r="G747" s="1"/>
    </row>
    <row r="748" spans="4:7" ht="15.75" customHeight="1" x14ac:dyDescent="0.3">
      <c r="D748" s="1"/>
      <c r="F748" s="1"/>
      <c r="G748" s="1"/>
    </row>
    <row r="749" spans="4:7" ht="15.75" customHeight="1" x14ac:dyDescent="0.3">
      <c r="D749" s="1"/>
      <c r="F749" s="1"/>
      <c r="G749" s="1"/>
    </row>
    <row r="750" spans="4:7" ht="15.75" customHeight="1" x14ac:dyDescent="0.3">
      <c r="D750" s="1"/>
      <c r="F750" s="1"/>
      <c r="G750" s="1"/>
    </row>
    <row r="751" spans="4:7" ht="15.75" customHeight="1" x14ac:dyDescent="0.3">
      <c r="D751" s="1"/>
      <c r="F751" s="1"/>
      <c r="G751" s="1"/>
    </row>
    <row r="752" spans="4:7" ht="15.75" customHeight="1" x14ac:dyDescent="0.3">
      <c r="D752" s="1"/>
      <c r="F752" s="1"/>
      <c r="G752" s="1"/>
    </row>
    <row r="753" spans="4:7" ht="15.75" customHeight="1" x14ac:dyDescent="0.3">
      <c r="D753" s="1"/>
      <c r="F753" s="1"/>
      <c r="G753" s="1"/>
    </row>
    <row r="754" spans="4:7" ht="15.75" customHeight="1" x14ac:dyDescent="0.3">
      <c r="D754" s="1"/>
      <c r="F754" s="1"/>
      <c r="G754" s="1"/>
    </row>
    <row r="755" spans="4:7" ht="15.75" customHeight="1" x14ac:dyDescent="0.3">
      <c r="D755" s="1"/>
      <c r="F755" s="1"/>
      <c r="G755" s="1"/>
    </row>
    <row r="756" spans="4:7" ht="15.75" customHeight="1" x14ac:dyDescent="0.3">
      <c r="D756" s="1"/>
      <c r="F756" s="1"/>
      <c r="G756" s="1"/>
    </row>
    <row r="757" spans="4:7" ht="15.75" customHeight="1" x14ac:dyDescent="0.3">
      <c r="D757" s="1"/>
      <c r="F757" s="1"/>
      <c r="G757" s="1"/>
    </row>
    <row r="758" spans="4:7" ht="15.75" customHeight="1" x14ac:dyDescent="0.3">
      <c r="D758" s="1"/>
      <c r="F758" s="1"/>
      <c r="G758" s="1"/>
    </row>
    <row r="759" spans="4:7" ht="15.75" customHeight="1" x14ac:dyDescent="0.3">
      <c r="D759" s="1"/>
      <c r="F759" s="1"/>
      <c r="G759" s="1"/>
    </row>
    <row r="760" spans="4:7" ht="15.75" customHeight="1" x14ac:dyDescent="0.3">
      <c r="D760" s="1"/>
      <c r="F760" s="1"/>
      <c r="G760" s="1"/>
    </row>
    <row r="761" spans="4:7" ht="15.75" customHeight="1" x14ac:dyDescent="0.3">
      <c r="D761" s="1"/>
      <c r="F761" s="1"/>
      <c r="G761" s="1"/>
    </row>
    <row r="762" spans="4:7" ht="15.75" customHeight="1" x14ac:dyDescent="0.3">
      <c r="D762" s="1"/>
      <c r="F762" s="1"/>
      <c r="G762" s="1"/>
    </row>
    <row r="763" spans="4:7" ht="15.75" customHeight="1" x14ac:dyDescent="0.3">
      <c r="D763" s="1"/>
      <c r="F763" s="1"/>
      <c r="G763" s="1"/>
    </row>
    <row r="764" spans="4:7" ht="15.75" customHeight="1" x14ac:dyDescent="0.3">
      <c r="D764" s="1"/>
      <c r="F764" s="1"/>
      <c r="G764" s="1"/>
    </row>
    <row r="765" spans="4:7" ht="15.75" customHeight="1" x14ac:dyDescent="0.3">
      <c r="D765" s="1"/>
      <c r="F765" s="1"/>
      <c r="G765" s="1"/>
    </row>
    <row r="766" spans="4:7" ht="15.75" customHeight="1" x14ac:dyDescent="0.3">
      <c r="D766" s="1"/>
      <c r="F766" s="1"/>
      <c r="G766" s="1"/>
    </row>
    <row r="767" spans="4:7" ht="15.75" customHeight="1" x14ac:dyDescent="0.3">
      <c r="D767" s="1"/>
      <c r="F767" s="1"/>
      <c r="G767" s="1"/>
    </row>
    <row r="768" spans="4:7" ht="15.75" customHeight="1" x14ac:dyDescent="0.3">
      <c r="D768" s="1"/>
      <c r="F768" s="1"/>
      <c r="G768" s="1"/>
    </row>
    <row r="769" spans="4:7" ht="15.75" customHeight="1" x14ac:dyDescent="0.3">
      <c r="D769" s="1"/>
      <c r="F769" s="1"/>
      <c r="G769" s="1"/>
    </row>
    <row r="770" spans="4:7" ht="15.75" customHeight="1" x14ac:dyDescent="0.3">
      <c r="D770" s="1"/>
      <c r="F770" s="1"/>
      <c r="G770" s="1"/>
    </row>
    <row r="771" spans="4:7" ht="15.75" customHeight="1" x14ac:dyDescent="0.3">
      <c r="D771" s="1"/>
      <c r="F771" s="1"/>
      <c r="G771" s="1"/>
    </row>
    <row r="772" spans="4:7" ht="15.75" customHeight="1" x14ac:dyDescent="0.3">
      <c r="D772" s="1"/>
      <c r="F772" s="1"/>
      <c r="G772" s="1"/>
    </row>
    <row r="773" spans="4:7" ht="15.75" customHeight="1" x14ac:dyDescent="0.3">
      <c r="D773" s="1"/>
      <c r="F773" s="1"/>
      <c r="G773" s="1"/>
    </row>
    <row r="774" spans="4:7" ht="15.75" customHeight="1" x14ac:dyDescent="0.3">
      <c r="D774" s="1"/>
      <c r="F774" s="1"/>
      <c r="G774" s="1"/>
    </row>
    <row r="775" spans="4:7" ht="15.75" customHeight="1" x14ac:dyDescent="0.3">
      <c r="D775" s="1"/>
      <c r="F775" s="1"/>
      <c r="G775" s="1"/>
    </row>
    <row r="776" spans="4:7" ht="15.75" customHeight="1" x14ac:dyDescent="0.3">
      <c r="D776" s="1"/>
      <c r="F776" s="1"/>
      <c r="G776" s="1"/>
    </row>
    <row r="777" spans="4:7" ht="15.75" customHeight="1" x14ac:dyDescent="0.3">
      <c r="D777" s="1"/>
      <c r="F777" s="1"/>
      <c r="G777" s="1"/>
    </row>
    <row r="778" spans="4:7" ht="15.75" customHeight="1" x14ac:dyDescent="0.3">
      <c r="D778" s="1"/>
      <c r="F778" s="1"/>
      <c r="G778" s="1"/>
    </row>
    <row r="779" spans="4:7" ht="15.75" customHeight="1" x14ac:dyDescent="0.3">
      <c r="D779" s="1"/>
      <c r="F779" s="1"/>
      <c r="G779" s="1"/>
    </row>
    <row r="780" spans="4:7" ht="15.75" customHeight="1" x14ac:dyDescent="0.3">
      <c r="D780" s="1"/>
      <c r="F780" s="1"/>
      <c r="G780" s="1"/>
    </row>
    <row r="781" spans="4:7" ht="15.75" customHeight="1" x14ac:dyDescent="0.3">
      <c r="D781" s="1"/>
      <c r="F781" s="1"/>
      <c r="G781" s="1"/>
    </row>
    <row r="782" spans="4:7" ht="15.75" customHeight="1" x14ac:dyDescent="0.3">
      <c r="D782" s="1"/>
      <c r="F782" s="1"/>
      <c r="G782" s="1"/>
    </row>
    <row r="783" spans="4:7" ht="15.75" customHeight="1" x14ac:dyDescent="0.3">
      <c r="D783" s="1"/>
      <c r="F783" s="1"/>
      <c r="G783" s="1"/>
    </row>
    <row r="784" spans="4:7" ht="15.75" customHeight="1" x14ac:dyDescent="0.3">
      <c r="D784" s="1"/>
      <c r="F784" s="1"/>
      <c r="G784" s="1"/>
    </row>
    <row r="785" spans="4:7" ht="15.75" customHeight="1" x14ac:dyDescent="0.3">
      <c r="D785" s="1"/>
      <c r="F785" s="1"/>
      <c r="G785" s="1"/>
    </row>
    <row r="786" spans="4:7" ht="15.75" customHeight="1" x14ac:dyDescent="0.3">
      <c r="D786" s="1"/>
      <c r="F786" s="1"/>
      <c r="G786" s="1"/>
    </row>
    <row r="787" spans="4:7" ht="15.75" customHeight="1" x14ac:dyDescent="0.3">
      <c r="D787" s="1"/>
      <c r="F787" s="1"/>
      <c r="G787" s="1"/>
    </row>
    <row r="788" spans="4:7" ht="15.75" customHeight="1" x14ac:dyDescent="0.3">
      <c r="D788" s="1"/>
      <c r="F788" s="1"/>
      <c r="G788" s="1"/>
    </row>
    <row r="789" spans="4:7" ht="15.75" customHeight="1" x14ac:dyDescent="0.3">
      <c r="D789" s="1"/>
      <c r="F789" s="1"/>
      <c r="G789" s="1"/>
    </row>
    <row r="790" spans="4:7" ht="15.75" customHeight="1" x14ac:dyDescent="0.3">
      <c r="D790" s="1"/>
      <c r="F790" s="1"/>
      <c r="G790" s="1"/>
    </row>
    <row r="791" spans="4:7" ht="15.75" customHeight="1" x14ac:dyDescent="0.3">
      <c r="D791" s="1"/>
      <c r="F791" s="1"/>
      <c r="G791" s="1"/>
    </row>
    <row r="792" spans="4:7" ht="15.75" customHeight="1" x14ac:dyDescent="0.3">
      <c r="D792" s="1"/>
      <c r="F792" s="1"/>
      <c r="G792" s="1"/>
    </row>
    <row r="793" spans="4:7" ht="15.75" customHeight="1" x14ac:dyDescent="0.3">
      <c r="D793" s="1"/>
      <c r="F793" s="1"/>
      <c r="G793" s="1"/>
    </row>
    <row r="794" spans="4:7" ht="15.75" customHeight="1" x14ac:dyDescent="0.3">
      <c r="D794" s="1"/>
      <c r="F794" s="1"/>
      <c r="G794" s="1"/>
    </row>
    <row r="795" spans="4:7" ht="15.75" customHeight="1" x14ac:dyDescent="0.3">
      <c r="D795" s="1"/>
      <c r="F795" s="1"/>
      <c r="G795" s="1"/>
    </row>
    <row r="796" spans="4:7" ht="15.75" customHeight="1" x14ac:dyDescent="0.3">
      <c r="D796" s="1"/>
      <c r="F796" s="1"/>
      <c r="G796" s="1"/>
    </row>
    <row r="797" spans="4:7" ht="15.75" customHeight="1" x14ac:dyDescent="0.3">
      <c r="D797" s="1"/>
      <c r="F797" s="1"/>
      <c r="G797" s="1"/>
    </row>
    <row r="798" spans="4:7" ht="15.75" customHeight="1" x14ac:dyDescent="0.3">
      <c r="D798" s="1"/>
      <c r="F798" s="1"/>
      <c r="G798" s="1"/>
    </row>
    <row r="799" spans="4:7" ht="15.75" customHeight="1" x14ac:dyDescent="0.3">
      <c r="D799" s="1"/>
      <c r="F799" s="1"/>
      <c r="G799" s="1"/>
    </row>
    <row r="800" spans="4:7" ht="15.75" customHeight="1" x14ac:dyDescent="0.3">
      <c r="D800" s="1"/>
      <c r="F800" s="1"/>
      <c r="G800" s="1"/>
    </row>
    <row r="801" spans="4:7" ht="15.75" customHeight="1" x14ac:dyDescent="0.3">
      <c r="D801" s="1"/>
      <c r="F801" s="1"/>
      <c r="G801" s="1"/>
    </row>
    <row r="802" spans="4:7" ht="15.75" customHeight="1" x14ac:dyDescent="0.3">
      <c r="D802" s="1"/>
      <c r="F802" s="1"/>
      <c r="G802" s="1"/>
    </row>
    <row r="803" spans="4:7" ht="15.75" customHeight="1" x14ac:dyDescent="0.3">
      <c r="D803" s="1"/>
      <c r="F803" s="1"/>
      <c r="G803" s="1"/>
    </row>
    <row r="804" spans="4:7" ht="15.75" customHeight="1" x14ac:dyDescent="0.3">
      <c r="D804" s="1"/>
      <c r="F804" s="1"/>
      <c r="G804" s="1"/>
    </row>
    <row r="805" spans="4:7" ht="15.75" customHeight="1" x14ac:dyDescent="0.3">
      <c r="D805" s="1"/>
      <c r="F805" s="1"/>
      <c r="G805" s="1"/>
    </row>
    <row r="806" spans="4:7" ht="15.75" customHeight="1" x14ac:dyDescent="0.3">
      <c r="D806" s="1"/>
      <c r="F806" s="1"/>
      <c r="G806" s="1"/>
    </row>
    <row r="807" spans="4:7" ht="15.75" customHeight="1" x14ac:dyDescent="0.3">
      <c r="D807" s="1"/>
      <c r="F807" s="1"/>
      <c r="G807" s="1"/>
    </row>
    <row r="808" spans="4:7" ht="15.75" customHeight="1" x14ac:dyDescent="0.3">
      <c r="D808" s="1"/>
      <c r="F808" s="1"/>
      <c r="G808" s="1"/>
    </row>
    <row r="809" spans="4:7" ht="15.75" customHeight="1" x14ac:dyDescent="0.3">
      <c r="D809" s="1"/>
      <c r="F809" s="1"/>
      <c r="G809" s="1"/>
    </row>
    <row r="810" spans="4:7" ht="15.75" customHeight="1" x14ac:dyDescent="0.3">
      <c r="D810" s="1"/>
      <c r="F810" s="1"/>
      <c r="G810" s="1"/>
    </row>
    <row r="811" spans="4:7" ht="15.75" customHeight="1" x14ac:dyDescent="0.3">
      <c r="D811" s="1"/>
      <c r="F811" s="1"/>
      <c r="G811" s="1"/>
    </row>
    <row r="812" spans="4:7" ht="15.75" customHeight="1" x14ac:dyDescent="0.3">
      <c r="D812" s="1"/>
      <c r="F812" s="1"/>
      <c r="G812" s="1"/>
    </row>
    <row r="813" spans="4:7" ht="15.75" customHeight="1" x14ac:dyDescent="0.3">
      <c r="D813" s="1"/>
      <c r="F813" s="1"/>
      <c r="G813" s="1"/>
    </row>
    <row r="814" spans="4:7" ht="15.75" customHeight="1" x14ac:dyDescent="0.3">
      <c r="D814" s="1"/>
      <c r="F814" s="1"/>
      <c r="G814" s="1"/>
    </row>
    <row r="815" spans="4:7" ht="15.75" customHeight="1" x14ac:dyDescent="0.3">
      <c r="D815" s="1"/>
      <c r="F815" s="1"/>
      <c r="G815" s="1"/>
    </row>
    <row r="816" spans="4:7" ht="15.75" customHeight="1" x14ac:dyDescent="0.3">
      <c r="D816" s="1"/>
      <c r="F816" s="1"/>
      <c r="G816" s="1"/>
    </row>
    <row r="817" spans="4:7" ht="15.75" customHeight="1" x14ac:dyDescent="0.3">
      <c r="D817" s="1"/>
      <c r="F817" s="1"/>
      <c r="G817" s="1"/>
    </row>
    <row r="818" spans="4:7" ht="15.75" customHeight="1" x14ac:dyDescent="0.3">
      <c r="D818" s="1"/>
      <c r="F818" s="1"/>
      <c r="G818" s="1"/>
    </row>
    <row r="819" spans="4:7" ht="15.75" customHeight="1" x14ac:dyDescent="0.3">
      <c r="D819" s="1"/>
      <c r="F819" s="1"/>
      <c r="G819" s="1"/>
    </row>
    <row r="820" spans="4:7" ht="15.75" customHeight="1" x14ac:dyDescent="0.3">
      <c r="D820" s="1"/>
      <c r="F820" s="1"/>
      <c r="G820" s="1"/>
    </row>
    <row r="821" spans="4:7" ht="15.75" customHeight="1" x14ac:dyDescent="0.3">
      <c r="D821" s="1"/>
      <c r="F821" s="1"/>
      <c r="G821" s="1"/>
    </row>
    <row r="822" spans="4:7" ht="15.75" customHeight="1" x14ac:dyDescent="0.3">
      <c r="D822" s="1"/>
      <c r="F822" s="1"/>
      <c r="G822" s="1"/>
    </row>
    <row r="823" spans="4:7" ht="15.75" customHeight="1" x14ac:dyDescent="0.3">
      <c r="D823" s="1"/>
      <c r="F823" s="1"/>
      <c r="G823" s="1"/>
    </row>
    <row r="824" spans="4:7" ht="15.75" customHeight="1" x14ac:dyDescent="0.3">
      <c r="D824" s="1"/>
      <c r="F824" s="1"/>
      <c r="G824" s="1"/>
    </row>
    <row r="825" spans="4:7" ht="15.75" customHeight="1" x14ac:dyDescent="0.3">
      <c r="D825" s="1"/>
      <c r="F825" s="1"/>
      <c r="G825" s="1"/>
    </row>
    <row r="826" spans="4:7" ht="15.75" customHeight="1" x14ac:dyDescent="0.3">
      <c r="D826" s="1"/>
      <c r="F826" s="1"/>
      <c r="G826" s="1"/>
    </row>
    <row r="827" spans="4:7" ht="15.75" customHeight="1" x14ac:dyDescent="0.3">
      <c r="D827" s="1"/>
      <c r="F827" s="1"/>
      <c r="G827" s="1"/>
    </row>
    <row r="828" spans="4:7" ht="15.75" customHeight="1" x14ac:dyDescent="0.3">
      <c r="D828" s="1"/>
      <c r="F828" s="1"/>
      <c r="G828" s="1"/>
    </row>
    <row r="829" spans="4:7" ht="15.75" customHeight="1" x14ac:dyDescent="0.3">
      <c r="D829" s="1"/>
      <c r="F829" s="1"/>
      <c r="G829" s="1"/>
    </row>
    <row r="830" spans="4:7" ht="15.75" customHeight="1" x14ac:dyDescent="0.3">
      <c r="D830" s="1"/>
      <c r="F830" s="1"/>
      <c r="G830" s="1"/>
    </row>
    <row r="831" spans="4:7" ht="15.75" customHeight="1" x14ac:dyDescent="0.3">
      <c r="D831" s="1"/>
      <c r="F831" s="1"/>
      <c r="G831" s="1"/>
    </row>
    <row r="832" spans="4:7" ht="15.75" customHeight="1" x14ac:dyDescent="0.3">
      <c r="D832" s="1"/>
      <c r="F832" s="1"/>
      <c r="G832" s="1"/>
    </row>
    <row r="833" spans="4:7" ht="15.75" customHeight="1" x14ac:dyDescent="0.3">
      <c r="D833" s="1"/>
      <c r="F833" s="1"/>
      <c r="G833" s="1"/>
    </row>
    <row r="834" spans="4:7" ht="15.75" customHeight="1" x14ac:dyDescent="0.3">
      <c r="D834" s="1"/>
      <c r="F834" s="1"/>
      <c r="G834" s="1"/>
    </row>
    <row r="835" spans="4:7" ht="15.75" customHeight="1" x14ac:dyDescent="0.3">
      <c r="D835" s="1"/>
      <c r="F835" s="1"/>
      <c r="G835" s="1"/>
    </row>
    <row r="836" spans="4:7" ht="15.75" customHeight="1" x14ac:dyDescent="0.3">
      <c r="D836" s="1"/>
      <c r="F836" s="1"/>
      <c r="G836" s="1"/>
    </row>
    <row r="837" spans="4:7" ht="15.75" customHeight="1" x14ac:dyDescent="0.3">
      <c r="D837" s="1"/>
      <c r="F837" s="1"/>
      <c r="G837" s="1"/>
    </row>
    <row r="838" spans="4:7" ht="15.75" customHeight="1" x14ac:dyDescent="0.3">
      <c r="D838" s="1"/>
      <c r="F838" s="1"/>
      <c r="G838" s="1"/>
    </row>
    <row r="839" spans="4:7" ht="15.75" customHeight="1" x14ac:dyDescent="0.3">
      <c r="D839" s="1"/>
      <c r="F839" s="1"/>
      <c r="G839" s="1"/>
    </row>
    <row r="840" spans="4:7" ht="15.75" customHeight="1" x14ac:dyDescent="0.3">
      <c r="D840" s="1"/>
      <c r="F840" s="1"/>
      <c r="G840" s="1"/>
    </row>
    <row r="841" spans="4:7" ht="15.75" customHeight="1" x14ac:dyDescent="0.3">
      <c r="D841" s="1"/>
      <c r="F841" s="1"/>
      <c r="G841" s="1"/>
    </row>
    <row r="842" spans="4:7" ht="15.75" customHeight="1" x14ac:dyDescent="0.3">
      <c r="D842" s="1"/>
      <c r="F842" s="1"/>
      <c r="G842" s="1"/>
    </row>
    <row r="843" spans="4:7" ht="15.75" customHeight="1" x14ac:dyDescent="0.3">
      <c r="D843" s="1"/>
      <c r="F843" s="1"/>
      <c r="G843" s="1"/>
    </row>
    <row r="844" spans="4:7" ht="15.75" customHeight="1" x14ac:dyDescent="0.3">
      <c r="D844" s="1"/>
      <c r="F844" s="1"/>
      <c r="G844" s="1"/>
    </row>
    <row r="845" spans="4:7" ht="15.75" customHeight="1" x14ac:dyDescent="0.3">
      <c r="D845" s="1"/>
      <c r="F845" s="1"/>
      <c r="G845" s="1"/>
    </row>
    <row r="846" spans="4:7" ht="15.75" customHeight="1" x14ac:dyDescent="0.3">
      <c r="D846" s="1"/>
      <c r="F846" s="1"/>
      <c r="G846" s="1"/>
    </row>
    <row r="847" spans="4:7" ht="15.75" customHeight="1" x14ac:dyDescent="0.3">
      <c r="D847" s="1"/>
      <c r="F847" s="1"/>
      <c r="G847" s="1"/>
    </row>
    <row r="848" spans="4:7" ht="15.75" customHeight="1" x14ac:dyDescent="0.3">
      <c r="D848" s="1"/>
      <c r="F848" s="1"/>
      <c r="G848" s="1"/>
    </row>
    <row r="849" spans="4:7" ht="15.75" customHeight="1" x14ac:dyDescent="0.3">
      <c r="D849" s="1"/>
      <c r="F849" s="1"/>
      <c r="G849" s="1"/>
    </row>
    <row r="850" spans="4:7" ht="15.75" customHeight="1" x14ac:dyDescent="0.3">
      <c r="D850" s="1"/>
      <c r="F850" s="1"/>
      <c r="G850" s="1"/>
    </row>
    <row r="851" spans="4:7" ht="15.75" customHeight="1" x14ac:dyDescent="0.3">
      <c r="D851" s="1"/>
      <c r="F851" s="1"/>
      <c r="G851" s="1"/>
    </row>
    <row r="852" spans="4:7" ht="15.75" customHeight="1" x14ac:dyDescent="0.3">
      <c r="D852" s="1"/>
      <c r="F852" s="1"/>
      <c r="G852" s="1"/>
    </row>
    <row r="853" spans="4:7" ht="15.75" customHeight="1" x14ac:dyDescent="0.3">
      <c r="D853" s="1"/>
      <c r="F853" s="1"/>
      <c r="G853" s="1"/>
    </row>
    <row r="854" spans="4:7" ht="15.75" customHeight="1" x14ac:dyDescent="0.3">
      <c r="D854" s="1"/>
      <c r="F854" s="1"/>
      <c r="G854" s="1"/>
    </row>
    <row r="855" spans="4:7" ht="15.75" customHeight="1" x14ac:dyDescent="0.3">
      <c r="D855" s="1"/>
      <c r="F855" s="1"/>
      <c r="G855" s="1"/>
    </row>
    <row r="856" spans="4:7" ht="15.75" customHeight="1" x14ac:dyDescent="0.3">
      <c r="D856" s="1"/>
      <c r="F856" s="1"/>
      <c r="G856" s="1"/>
    </row>
    <row r="857" spans="4:7" ht="15.75" customHeight="1" x14ac:dyDescent="0.3">
      <c r="D857" s="1"/>
      <c r="F857" s="1"/>
      <c r="G857" s="1"/>
    </row>
    <row r="858" spans="4:7" ht="15.75" customHeight="1" x14ac:dyDescent="0.3">
      <c r="D858" s="1"/>
      <c r="F858" s="1"/>
      <c r="G858" s="1"/>
    </row>
    <row r="859" spans="4:7" ht="15.75" customHeight="1" x14ac:dyDescent="0.3">
      <c r="D859" s="1"/>
      <c r="F859" s="1"/>
      <c r="G859" s="1"/>
    </row>
    <row r="860" spans="4:7" ht="15.75" customHeight="1" x14ac:dyDescent="0.3">
      <c r="D860" s="1"/>
      <c r="F860" s="1"/>
      <c r="G860" s="1"/>
    </row>
    <row r="861" spans="4:7" ht="15.75" customHeight="1" x14ac:dyDescent="0.3">
      <c r="D861" s="1"/>
      <c r="F861" s="1"/>
      <c r="G861" s="1"/>
    </row>
    <row r="862" spans="4:7" ht="15.75" customHeight="1" x14ac:dyDescent="0.3">
      <c r="D862" s="1"/>
      <c r="F862" s="1"/>
      <c r="G862" s="1"/>
    </row>
    <row r="863" spans="4:7" ht="15.75" customHeight="1" x14ac:dyDescent="0.3">
      <c r="D863" s="1"/>
      <c r="F863" s="1"/>
      <c r="G863" s="1"/>
    </row>
    <row r="864" spans="4:7" ht="15.75" customHeight="1" x14ac:dyDescent="0.3">
      <c r="D864" s="1"/>
      <c r="F864" s="1"/>
      <c r="G864" s="1"/>
    </row>
    <row r="865" spans="4:7" ht="15.75" customHeight="1" x14ac:dyDescent="0.3">
      <c r="D865" s="1"/>
      <c r="F865" s="1"/>
      <c r="G865" s="1"/>
    </row>
    <row r="866" spans="4:7" ht="15.75" customHeight="1" x14ac:dyDescent="0.3">
      <c r="D866" s="1"/>
      <c r="F866" s="1"/>
      <c r="G866" s="1"/>
    </row>
    <row r="867" spans="4:7" ht="15.75" customHeight="1" x14ac:dyDescent="0.3">
      <c r="D867" s="1"/>
      <c r="F867" s="1"/>
      <c r="G867" s="1"/>
    </row>
    <row r="868" spans="4:7" ht="15.75" customHeight="1" x14ac:dyDescent="0.3">
      <c r="D868" s="1"/>
      <c r="F868" s="1"/>
      <c r="G868" s="1"/>
    </row>
    <row r="869" spans="4:7" ht="15.75" customHeight="1" x14ac:dyDescent="0.3">
      <c r="D869" s="1"/>
      <c r="F869" s="1"/>
      <c r="G869" s="1"/>
    </row>
    <row r="870" spans="4:7" ht="15.75" customHeight="1" x14ac:dyDescent="0.3">
      <c r="D870" s="1"/>
      <c r="F870" s="1"/>
      <c r="G870" s="1"/>
    </row>
    <row r="871" spans="4:7" ht="15.75" customHeight="1" x14ac:dyDescent="0.3">
      <c r="D871" s="1"/>
      <c r="F871" s="1"/>
      <c r="G871" s="1"/>
    </row>
    <row r="872" spans="4:7" ht="15.75" customHeight="1" x14ac:dyDescent="0.3">
      <c r="D872" s="1"/>
      <c r="F872" s="1"/>
      <c r="G872" s="1"/>
    </row>
    <row r="873" spans="4:7" ht="15.75" customHeight="1" x14ac:dyDescent="0.3">
      <c r="D873" s="1"/>
      <c r="F873" s="1"/>
      <c r="G873" s="1"/>
    </row>
    <row r="874" spans="4:7" ht="15.75" customHeight="1" x14ac:dyDescent="0.3">
      <c r="D874" s="1"/>
      <c r="F874" s="1"/>
      <c r="G874" s="1"/>
    </row>
    <row r="875" spans="4:7" ht="15.75" customHeight="1" x14ac:dyDescent="0.3">
      <c r="D875" s="1"/>
      <c r="F875" s="1"/>
      <c r="G875" s="1"/>
    </row>
    <row r="876" spans="4:7" ht="15.75" customHeight="1" x14ac:dyDescent="0.3">
      <c r="D876" s="1"/>
      <c r="F876" s="1"/>
      <c r="G876" s="1"/>
    </row>
    <row r="877" spans="4:7" ht="15.75" customHeight="1" x14ac:dyDescent="0.3">
      <c r="D877" s="1"/>
      <c r="F877" s="1"/>
      <c r="G877" s="1"/>
    </row>
    <row r="878" spans="4:7" ht="15.75" customHeight="1" x14ac:dyDescent="0.3">
      <c r="D878" s="1"/>
      <c r="F878" s="1"/>
      <c r="G878" s="1"/>
    </row>
    <row r="879" spans="4:7" ht="15.75" customHeight="1" x14ac:dyDescent="0.3">
      <c r="D879" s="1"/>
      <c r="F879" s="1"/>
      <c r="G879" s="1"/>
    </row>
    <row r="880" spans="4:7" ht="15.75" customHeight="1" x14ac:dyDescent="0.3">
      <c r="D880" s="1"/>
      <c r="F880" s="1"/>
      <c r="G880" s="1"/>
    </row>
    <row r="881" spans="4:7" ht="15.75" customHeight="1" x14ac:dyDescent="0.3">
      <c r="D881" s="1"/>
      <c r="F881" s="1"/>
      <c r="G881" s="1"/>
    </row>
    <row r="882" spans="4:7" ht="15.75" customHeight="1" x14ac:dyDescent="0.3">
      <c r="D882" s="1"/>
      <c r="F882" s="1"/>
      <c r="G882" s="1"/>
    </row>
    <row r="883" spans="4:7" ht="15.75" customHeight="1" x14ac:dyDescent="0.3">
      <c r="D883" s="1"/>
      <c r="F883" s="1"/>
      <c r="G883" s="1"/>
    </row>
    <row r="884" spans="4:7" ht="15.75" customHeight="1" x14ac:dyDescent="0.3">
      <c r="D884" s="1"/>
      <c r="F884" s="1"/>
      <c r="G884" s="1"/>
    </row>
    <row r="885" spans="4:7" ht="15.75" customHeight="1" x14ac:dyDescent="0.3">
      <c r="D885" s="1"/>
      <c r="F885" s="1"/>
      <c r="G885" s="1"/>
    </row>
    <row r="886" spans="4:7" ht="15.75" customHeight="1" x14ac:dyDescent="0.3">
      <c r="D886" s="1"/>
      <c r="F886" s="1"/>
      <c r="G886" s="1"/>
    </row>
    <row r="887" spans="4:7" ht="15.75" customHeight="1" x14ac:dyDescent="0.3">
      <c r="D887" s="1"/>
      <c r="F887" s="1"/>
      <c r="G887" s="1"/>
    </row>
    <row r="888" spans="4:7" ht="15.75" customHeight="1" x14ac:dyDescent="0.3">
      <c r="D888" s="1"/>
      <c r="F888" s="1"/>
      <c r="G888" s="1"/>
    </row>
    <row r="889" spans="4:7" ht="15.75" customHeight="1" x14ac:dyDescent="0.3">
      <c r="D889" s="1"/>
      <c r="F889" s="1"/>
      <c r="G889" s="1"/>
    </row>
    <row r="890" spans="4:7" ht="15.75" customHeight="1" x14ac:dyDescent="0.3">
      <c r="D890" s="1"/>
      <c r="F890" s="1"/>
      <c r="G890" s="1"/>
    </row>
    <row r="891" spans="4:7" ht="15.75" customHeight="1" x14ac:dyDescent="0.3">
      <c r="D891" s="1"/>
      <c r="F891" s="1"/>
      <c r="G891" s="1"/>
    </row>
    <row r="892" spans="4:7" ht="15.75" customHeight="1" x14ac:dyDescent="0.3">
      <c r="D892" s="1"/>
      <c r="F892" s="1"/>
      <c r="G892" s="1"/>
    </row>
    <row r="893" spans="4:7" ht="15.75" customHeight="1" x14ac:dyDescent="0.3">
      <c r="D893" s="1"/>
      <c r="F893" s="1"/>
      <c r="G893" s="1"/>
    </row>
    <row r="894" spans="4:7" ht="15.75" customHeight="1" x14ac:dyDescent="0.3">
      <c r="D894" s="1"/>
      <c r="F894" s="1"/>
      <c r="G894" s="1"/>
    </row>
    <row r="895" spans="4:7" ht="15.75" customHeight="1" x14ac:dyDescent="0.3">
      <c r="D895" s="1"/>
      <c r="F895" s="1"/>
      <c r="G895" s="1"/>
    </row>
    <row r="896" spans="4:7" ht="15.75" customHeight="1" x14ac:dyDescent="0.3">
      <c r="D896" s="1"/>
      <c r="F896" s="1"/>
      <c r="G896" s="1"/>
    </row>
    <row r="897" spans="4:7" ht="15.75" customHeight="1" x14ac:dyDescent="0.3">
      <c r="D897" s="1"/>
      <c r="F897" s="1"/>
      <c r="G897" s="1"/>
    </row>
    <row r="898" spans="4:7" ht="15.75" customHeight="1" x14ac:dyDescent="0.3">
      <c r="D898" s="1"/>
      <c r="F898" s="1"/>
      <c r="G898" s="1"/>
    </row>
    <row r="899" spans="4:7" ht="15.75" customHeight="1" x14ac:dyDescent="0.3">
      <c r="D899" s="1"/>
      <c r="F899" s="1"/>
      <c r="G899" s="1"/>
    </row>
    <row r="900" spans="4:7" ht="15.75" customHeight="1" x14ac:dyDescent="0.3">
      <c r="D900" s="1"/>
      <c r="F900" s="1"/>
      <c r="G900" s="1"/>
    </row>
    <row r="901" spans="4:7" ht="15.75" customHeight="1" x14ac:dyDescent="0.3">
      <c r="D901" s="1"/>
      <c r="F901" s="1"/>
      <c r="G901" s="1"/>
    </row>
    <row r="902" spans="4:7" ht="15.75" customHeight="1" x14ac:dyDescent="0.3">
      <c r="D902" s="1"/>
      <c r="F902" s="1"/>
      <c r="G902" s="1"/>
    </row>
    <row r="903" spans="4:7" ht="15.75" customHeight="1" x14ac:dyDescent="0.3">
      <c r="D903" s="1"/>
      <c r="F903" s="1"/>
      <c r="G903" s="1"/>
    </row>
    <row r="904" spans="4:7" ht="15.75" customHeight="1" x14ac:dyDescent="0.3">
      <c r="D904" s="1"/>
      <c r="F904" s="1"/>
      <c r="G904" s="1"/>
    </row>
    <row r="905" spans="4:7" ht="15.75" customHeight="1" x14ac:dyDescent="0.3">
      <c r="D905" s="1"/>
      <c r="F905" s="1"/>
      <c r="G905" s="1"/>
    </row>
    <row r="906" spans="4:7" ht="15.75" customHeight="1" x14ac:dyDescent="0.3">
      <c r="D906" s="1"/>
      <c r="F906" s="1"/>
      <c r="G906" s="1"/>
    </row>
    <row r="907" spans="4:7" ht="15.75" customHeight="1" x14ac:dyDescent="0.3">
      <c r="D907" s="1"/>
      <c r="F907" s="1"/>
      <c r="G907" s="1"/>
    </row>
    <row r="908" spans="4:7" ht="15.75" customHeight="1" x14ac:dyDescent="0.3">
      <c r="D908" s="1"/>
      <c r="F908" s="1"/>
      <c r="G908" s="1"/>
    </row>
    <row r="909" spans="4:7" ht="15.75" customHeight="1" x14ac:dyDescent="0.3">
      <c r="D909" s="1"/>
      <c r="F909" s="1"/>
      <c r="G909" s="1"/>
    </row>
    <row r="910" spans="4:7" ht="15.75" customHeight="1" x14ac:dyDescent="0.3">
      <c r="D910" s="1"/>
      <c r="F910" s="1"/>
      <c r="G910" s="1"/>
    </row>
    <row r="911" spans="4:7" ht="15.75" customHeight="1" x14ac:dyDescent="0.3">
      <c r="D911" s="1"/>
      <c r="F911" s="1"/>
      <c r="G911" s="1"/>
    </row>
    <row r="912" spans="4:7" ht="15.75" customHeight="1" x14ac:dyDescent="0.3">
      <c r="D912" s="1"/>
      <c r="F912" s="1"/>
      <c r="G912" s="1"/>
    </row>
    <row r="913" spans="4:7" ht="15.75" customHeight="1" x14ac:dyDescent="0.3">
      <c r="D913" s="1"/>
      <c r="F913" s="1"/>
      <c r="G913" s="1"/>
    </row>
    <row r="914" spans="4:7" ht="15.75" customHeight="1" x14ac:dyDescent="0.3">
      <c r="D914" s="1"/>
      <c r="F914" s="1"/>
      <c r="G914" s="1"/>
    </row>
    <row r="915" spans="4:7" ht="15.75" customHeight="1" x14ac:dyDescent="0.3">
      <c r="D915" s="1"/>
      <c r="F915" s="1"/>
      <c r="G915" s="1"/>
    </row>
    <row r="916" spans="4:7" ht="15.75" customHeight="1" x14ac:dyDescent="0.3">
      <c r="D916" s="1"/>
      <c r="F916" s="1"/>
      <c r="G916" s="1"/>
    </row>
    <row r="917" spans="4:7" ht="15.75" customHeight="1" x14ac:dyDescent="0.3">
      <c r="D917" s="1"/>
      <c r="F917" s="1"/>
      <c r="G917" s="1"/>
    </row>
    <row r="918" spans="4:7" ht="15.75" customHeight="1" x14ac:dyDescent="0.3">
      <c r="D918" s="1"/>
      <c r="F918" s="1"/>
      <c r="G918" s="1"/>
    </row>
    <row r="919" spans="4:7" ht="15.75" customHeight="1" x14ac:dyDescent="0.3">
      <c r="D919" s="1"/>
      <c r="F919" s="1"/>
      <c r="G919" s="1"/>
    </row>
    <row r="920" spans="4:7" ht="15.75" customHeight="1" x14ac:dyDescent="0.3">
      <c r="D920" s="1"/>
      <c r="F920" s="1"/>
      <c r="G920" s="1"/>
    </row>
    <row r="921" spans="4:7" ht="15.75" customHeight="1" x14ac:dyDescent="0.3">
      <c r="D921" s="1"/>
      <c r="F921" s="1"/>
      <c r="G921" s="1"/>
    </row>
    <row r="922" spans="4:7" ht="15.75" customHeight="1" x14ac:dyDescent="0.3">
      <c r="D922" s="1"/>
      <c r="F922" s="1"/>
      <c r="G922" s="1"/>
    </row>
    <row r="923" spans="4:7" ht="15.75" customHeight="1" x14ac:dyDescent="0.3">
      <c r="D923" s="1"/>
      <c r="F923" s="1"/>
      <c r="G923" s="1"/>
    </row>
    <row r="924" spans="4:7" ht="15.75" customHeight="1" x14ac:dyDescent="0.3">
      <c r="D924" s="1"/>
      <c r="F924" s="1"/>
      <c r="G924" s="1"/>
    </row>
    <row r="925" spans="4:7" ht="15.75" customHeight="1" x14ac:dyDescent="0.3">
      <c r="D925" s="1"/>
      <c r="F925" s="1"/>
      <c r="G925" s="1"/>
    </row>
    <row r="926" spans="4:7" ht="15.75" customHeight="1" x14ac:dyDescent="0.3">
      <c r="D926" s="1"/>
      <c r="F926" s="1"/>
      <c r="G926" s="1"/>
    </row>
    <row r="927" spans="4:7" ht="15.75" customHeight="1" x14ac:dyDescent="0.3">
      <c r="D927" s="1"/>
      <c r="F927" s="1"/>
      <c r="G927" s="1"/>
    </row>
    <row r="928" spans="4:7" ht="15.75" customHeight="1" x14ac:dyDescent="0.3">
      <c r="D928" s="1"/>
      <c r="F928" s="1"/>
      <c r="G928" s="1"/>
    </row>
    <row r="929" spans="4:7" ht="15.75" customHeight="1" x14ac:dyDescent="0.3">
      <c r="D929" s="1"/>
      <c r="F929" s="1"/>
      <c r="G929" s="1"/>
    </row>
    <row r="930" spans="4:7" ht="15.75" customHeight="1" x14ac:dyDescent="0.3">
      <c r="D930" s="1"/>
      <c r="F930" s="1"/>
      <c r="G930" s="1"/>
    </row>
    <row r="931" spans="4:7" ht="15.75" customHeight="1" x14ac:dyDescent="0.3">
      <c r="D931" s="1"/>
      <c r="F931" s="1"/>
      <c r="G931" s="1"/>
    </row>
    <row r="932" spans="4:7" ht="15.75" customHeight="1" x14ac:dyDescent="0.3">
      <c r="D932" s="1"/>
      <c r="F932" s="1"/>
      <c r="G932" s="1"/>
    </row>
    <row r="933" spans="4:7" ht="15.75" customHeight="1" x14ac:dyDescent="0.3">
      <c r="D933" s="1"/>
      <c r="F933" s="1"/>
      <c r="G933" s="1"/>
    </row>
    <row r="934" spans="4:7" ht="15.75" customHeight="1" x14ac:dyDescent="0.3">
      <c r="D934" s="1"/>
      <c r="F934" s="1"/>
      <c r="G934" s="1"/>
    </row>
    <row r="935" spans="4:7" ht="15.75" customHeight="1" x14ac:dyDescent="0.3">
      <c r="D935" s="1"/>
      <c r="F935" s="1"/>
      <c r="G935" s="1"/>
    </row>
    <row r="936" spans="4:7" ht="15.75" customHeight="1" x14ac:dyDescent="0.3">
      <c r="D936" s="1"/>
      <c r="F936" s="1"/>
      <c r="G936" s="1"/>
    </row>
    <row r="937" spans="4:7" ht="15.75" customHeight="1" x14ac:dyDescent="0.3">
      <c r="D937" s="1"/>
      <c r="F937" s="1"/>
      <c r="G937" s="1"/>
    </row>
    <row r="938" spans="4:7" ht="15.75" customHeight="1" x14ac:dyDescent="0.3">
      <c r="D938" s="1"/>
      <c r="F938" s="1"/>
      <c r="G938" s="1"/>
    </row>
    <row r="939" spans="4:7" ht="15.75" customHeight="1" x14ac:dyDescent="0.3">
      <c r="D939" s="1"/>
      <c r="F939" s="1"/>
      <c r="G939" s="1"/>
    </row>
    <row r="940" spans="4:7" ht="15.75" customHeight="1" x14ac:dyDescent="0.3">
      <c r="D940" s="1"/>
      <c r="F940" s="1"/>
      <c r="G940" s="1"/>
    </row>
    <row r="941" spans="4:7" ht="15.75" customHeight="1" x14ac:dyDescent="0.3">
      <c r="D941" s="1"/>
      <c r="F941" s="1"/>
      <c r="G941" s="1"/>
    </row>
    <row r="942" spans="4:7" ht="15.75" customHeight="1" x14ac:dyDescent="0.3">
      <c r="D942" s="1"/>
      <c r="F942" s="1"/>
      <c r="G942" s="1"/>
    </row>
    <row r="943" spans="4:7" ht="15.75" customHeight="1" x14ac:dyDescent="0.3">
      <c r="D943" s="1"/>
      <c r="F943" s="1"/>
      <c r="G943" s="1"/>
    </row>
    <row r="944" spans="4:7" ht="15.75" customHeight="1" x14ac:dyDescent="0.3">
      <c r="D944" s="1"/>
      <c r="F944" s="1"/>
      <c r="G944" s="1"/>
    </row>
    <row r="945" spans="4:7" ht="15.75" customHeight="1" x14ac:dyDescent="0.3">
      <c r="D945" s="1"/>
      <c r="F945" s="1"/>
      <c r="G945" s="1"/>
    </row>
    <row r="946" spans="4:7" ht="15.75" customHeight="1" x14ac:dyDescent="0.3">
      <c r="D946" s="1"/>
      <c r="F946" s="1"/>
      <c r="G946" s="1"/>
    </row>
    <row r="947" spans="4:7" ht="15.75" customHeight="1" x14ac:dyDescent="0.3">
      <c r="D947" s="1"/>
      <c r="F947" s="1"/>
      <c r="G947" s="1"/>
    </row>
    <row r="948" spans="4:7" ht="15.75" customHeight="1" x14ac:dyDescent="0.3">
      <c r="D948" s="1"/>
      <c r="F948" s="1"/>
      <c r="G948" s="1"/>
    </row>
    <row r="949" spans="4:7" ht="15.75" customHeight="1" x14ac:dyDescent="0.3">
      <c r="D949" s="1"/>
      <c r="F949" s="1"/>
      <c r="G949" s="1"/>
    </row>
    <row r="950" spans="4:7" ht="15.75" customHeight="1" x14ac:dyDescent="0.3">
      <c r="D950" s="1"/>
      <c r="F950" s="1"/>
      <c r="G950" s="1"/>
    </row>
    <row r="951" spans="4:7" ht="15.75" customHeight="1" x14ac:dyDescent="0.3">
      <c r="D951" s="1"/>
      <c r="F951" s="1"/>
      <c r="G951" s="1"/>
    </row>
    <row r="952" spans="4:7" ht="15.75" customHeight="1" x14ac:dyDescent="0.3">
      <c r="D952" s="1"/>
      <c r="F952" s="1"/>
      <c r="G952" s="1"/>
    </row>
    <row r="953" spans="4:7" ht="15.75" customHeight="1" x14ac:dyDescent="0.3">
      <c r="D953" s="1"/>
      <c r="F953" s="1"/>
      <c r="G953" s="1"/>
    </row>
    <row r="954" spans="4:7" ht="15.75" customHeight="1" x14ac:dyDescent="0.3">
      <c r="D954" s="1"/>
      <c r="F954" s="1"/>
      <c r="G954" s="1"/>
    </row>
    <row r="955" spans="4:7" ht="15.75" customHeight="1" x14ac:dyDescent="0.3">
      <c r="D955" s="1"/>
      <c r="F955" s="1"/>
      <c r="G955" s="1"/>
    </row>
    <row r="956" spans="4:7" ht="15.75" customHeight="1" x14ac:dyDescent="0.3">
      <c r="D956" s="1"/>
      <c r="F956" s="1"/>
      <c r="G956" s="1"/>
    </row>
    <row r="957" spans="4:7" ht="15.75" customHeight="1" x14ac:dyDescent="0.3">
      <c r="D957" s="1"/>
      <c r="F957" s="1"/>
      <c r="G957" s="1"/>
    </row>
    <row r="958" spans="4:7" ht="15.75" customHeight="1" x14ac:dyDescent="0.3">
      <c r="D958" s="1"/>
      <c r="F958" s="1"/>
      <c r="G958" s="1"/>
    </row>
    <row r="959" spans="4:7" ht="15.75" customHeight="1" x14ac:dyDescent="0.3">
      <c r="D959" s="1"/>
      <c r="F959" s="1"/>
      <c r="G959" s="1"/>
    </row>
    <row r="960" spans="4:7" ht="15.75" customHeight="1" x14ac:dyDescent="0.3">
      <c r="D960" s="1"/>
      <c r="F960" s="1"/>
      <c r="G960" s="1"/>
    </row>
    <row r="961" spans="4:7" ht="15.75" customHeight="1" x14ac:dyDescent="0.3">
      <c r="D961" s="1"/>
      <c r="F961" s="1"/>
      <c r="G961" s="1"/>
    </row>
    <row r="962" spans="4:7" ht="15.75" customHeight="1" x14ac:dyDescent="0.3">
      <c r="D962" s="1"/>
      <c r="F962" s="1"/>
      <c r="G962" s="1"/>
    </row>
    <row r="963" spans="4:7" ht="15.75" customHeight="1" x14ac:dyDescent="0.3">
      <c r="D963" s="1"/>
      <c r="F963" s="1"/>
      <c r="G963" s="1"/>
    </row>
    <row r="964" spans="4:7" ht="15.75" customHeight="1" x14ac:dyDescent="0.3">
      <c r="D964" s="1"/>
      <c r="F964" s="1"/>
      <c r="G964" s="1"/>
    </row>
    <row r="965" spans="4:7" ht="15.75" customHeight="1" x14ac:dyDescent="0.3">
      <c r="D965" s="1"/>
      <c r="F965" s="1"/>
      <c r="G965" s="1"/>
    </row>
    <row r="966" spans="4:7" ht="15.75" customHeight="1" x14ac:dyDescent="0.3">
      <c r="D966" s="1"/>
      <c r="F966" s="1"/>
      <c r="G966" s="1"/>
    </row>
    <row r="967" spans="4:7" ht="15.75" customHeight="1" x14ac:dyDescent="0.3">
      <c r="D967" s="1"/>
      <c r="F967" s="1"/>
      <c r="G967" s="1"/>
    </row>
    <row r="968" spans="4:7" ht="15.75" customHeight="1" x14ac:dyDescent="0.3">
      <c r="D968" s="1"/>
      <c r="F968" s="1"/>
      <c r="G968" s="1"/>
    </row>
    <row r="969" spans="4:7" ht="15.75" customHeight="1" x14ac:dyDescent="0.3">
      <c r="D969" s="1"/>
      <c r="F969" s="1"/>
      <c r="G969" s="1"/>
    </row>
    <row r="970" spans="4:7" ht="15.75" customHeight="1" x14ac:dyDescent="0.3">
      <c r="D970" s="1"/>
      <c r="F970" s="1"/>
      <c r="G970" s="1"/>
    </row>
    <row r="971" spans="4:7" ht="15.75" customHeight="1" x14ac:dyDescent="0.3">
      <c r="D971" s="1"/>
      <c r="F971" s="1"/>
      <c r="G971" s="1"/>
    </row>
    <row r="972" spans="4:7" ht="15.75" customHeight="1" x14ac:dyDescent="0.3">
      <c r="D972" s="1"/>
      <c r="F972" s="1"/>
      <c r="G972" s="1"/>
    </row>
    <row r="973" spans="4:7" ht="15.75" customHeight="1" x14ac:dyDescent="0.3">
      <c r="D973" s="1"/>
      <c r="F973" s="1"/>
      <c r="G973" s="1"/>
    </row>
    <row r="974" spans="4:7" ht="15.75" customHeight="1" x14ac:dyDescent="0.3">
      <c r="D974" s="1"/>
      <c r="F974" s="1"/>
      <c r="G974" s="1"/>
    </row>
    <row r="975" spans="4:7" ht="15.75" customHeight="1" x14ac:dyDescent="0.3">
      <c r="D975" s="1"/>
      <c r="F975" s="1"/>
      <c r="G975" s="1"/>
    </row>
    <row r="976" spans="4:7" ht="15.75" customHeight="1" x14ac:dyDescent="0.3">
      <c r="D976" s="1"/>
      <c r="F976" s="1"/>
      <c r="G976" s="1"/>
    </row>
    <row r="977" spans="4:7" ht="15.75" customHeight="1" x14ac:dyDescent="0.3">
      <c r="D977" s="1"/>
      <c r="F977" s="1"/>
      <c r="G977" s="1"/>
    </row>
    <row r="978" spans="4:7" ht="15.75" customHeight="1" x14ac:dyDescent="0.3">
      <c r="D978" s="1"/>
      <c r="F978" s="1"/>
      <c r="G978" s="1"/>
    </row>
    <row r="979" spans="4:7" ht="15.75" customHeight="1" x14ac:dyDescent="0.3">
      <c r="D979" s="1"/>
      <c r="F979" s="1"/>
      <c r="G979" s="1"/>
    </row>
    <row r="980" spans="4:7" ht="15.75" customHeight="1" x14ac:dyDescent="0.3">
      <c r="D980" s="1"/>
      <c r="F980" s="1"/>
      <c r="G980" s="1"/>
    </row>
    <row r="981" spans="4:7" ht="15.75" customHeight="1" x14ac:dyDescent="0.3">
      <c r="D981" s="1"/>
      <c r="F981" s="1"/>
      <c r="G981" s="1"/>
    </row>
    <row r="982" spans="4:7" ht="15.75" customHeight="1" x14ac:dyDescent="0.3">
      <c r="D982" s="1"/>
      <c r="F982" s="1"/>
      <c r="G982" s="1"/>
    </row>
    <row r="983" spans="4:7" ht="15.75" customHeight="1" x14ac:dyDescent="0.3">
      <c r="D983" s="1"/>
      <c r="F983" s="1"/>
      <c r="G983" s="1"/>
    </row>
    <row r="984" spans="4:7" ht="15.75" customHeight="1" x14ac:dyDescent="0.3">
      <c r="D984" s="1"/>
      <c r="F984" s="1"/>
      <c r="G984" s="1"/>
    </row>
    <row r="985" spans="4:7" ht="15.75" customHeight="1" x14ac:dyDescent="0.3">
      <c r="D985" s="1"/>
      <c r="F985" s="1"/>
      <c r="G985" s="1"/>
    </row>
    <row r="986" spans="4:7" ht="15.75" customHeight="1" x14ac:dyDescent="0.3">
      <c r="D986" s="1"/>
      <c r="F986" s="1"/>
      <c r="G986" s="1"/>
    </row>
    <row r="987" spans="4:7" ht="15.75" customHeight="1" x14ac:dyDescent="0.3">
      <c r="D987" s="1"/>
      <c r="F987" s="1"/>
      <c r="G987" s="1"/>
    </row>
    <row r="988" spans="4:7" ht="15.75" customHeight="1" x14ac:dyDescent="0.3">
      <c r="D988" s="1"/>
      <c r="F988" s="1"/>
      <c r="G988" s="1"/>
    </row>
    <row r="989" spans="4:7" ht="15.75" customHeight="1" x14ac:dyDescent="0.3">
      <c r="D989" s="1"/>
      <c r="F989" s="1"/>
      <c r="G989" s="1"/>
    </row>
    <row r="990" spans="4:7" ht="15.75" customHeight="1" x14ac:dyDescent="0.3">
      <c r="D990" s="1"/>
      <c r="F990" s="1"/>
      <c r="G990" s="1"/>
    </row>
    <row r="991" spans="4:7" ht="15.75" customHeight="1" x14ac:dyDescent="0.3">
      <c r="D991" s="1"/>
      <c r="F991" s="1"/>
      <c r="G991" s="1"/>
    </row>
    <row r="992" spans="4:7" ht="15.75" customHeight="1" x14ac:dyDescent="0.3">
      <c r="D992" s="1"/>
      <c r="F992" s="1"/>
      <c r="G992" s="1"/>
    </row>
    <row r="993" spans="4:7" ht="15.75" customHeight="1" x14ac:dyDescent="0.3">
      <c r="D993" s="1"/>
      <c r="F993" s="1"/>
      <c r="G993" s="1"/>
    </row>
    <row r="994" spans="4:7" ht="15.75" customHeight="1" x14ac:dyDescent="0.3">
      <c r="D994" s="1"/>
      <c r="F994" s="1"/>
      <c r="G994" s="1"/>
    </row>
    <row r="995" spans="4:7" ht="15.75" customHeight="1" x14ac:dyDescent="0.3">
      <c r="D995" s="1"/>
      <c r="F995" s="1"/>
      <c r="G995" s="1"/>
    </row>
    <row r="996" spans="4:7" ht="15.75" customHeight="1" x14ac:dyDescent="0.3">
      <c r="D996" s="1"/>
      <c r="F996" s="1"/>
      <c r="G996" s="1"/>
    </row>
    <row r="997" spans="4:7" ht="15.75" customHeight="1" x14ac:dyDescent="0.3">
      <c r="D997" s="1"/>
      <c r="F997" s="1"/>
      <c r="G997" s="1"/>
    </row>
    <row r="998" spans="4:7" ht="15.75" customHeight="1" x14ac:dyDescent="0.3">
      <c r="D998" s="1"/>
      <c r="F998" s="1"/>
      <c r="G998" s="1"/>
    </row>
    <row r="999" spans="4:7" ht="15.75" customHeight="1" x14ac:dyDescent="0.3">
      <c r="D999" s="1"/>
      <c r="F999" s="1"/>
      <c r="G999" s="1"/>
    </row>
    <row r="1000" spans="4:7" ht="15.75" customHeight="1" x14ac:dyDescent="0.3">
      <c r="D1000" s="1"/>
      <c r="F1000" s="1"/>
      <c r="G1000" s="1"/>
    </row>
  </sheetData>
  <mergeCells count="8">
    <mergeCell ref="S17:T17"/>
    <mergeCell ref="S18:T18"/>
    <mergeCell ref="S19:T19"/>
    <mergeCell ref="H4:J4"/>
    <mergeCell ref="H5:J5"/>
    <mergeCell ref="H12:J12"/>
    <mergeCell ref="H13:I13"/>
    <mergeCell ref="L13:M13"/>
  </mergeCells>
  <hyperlinks>
    <hyperlink ref="E5" r:id="rId1" xr:uid="{00000000-0004-0000-0000-000000000000}"/>
    <hyperlink ref="E8" r:id="rId2" xr:uid="{00000000-0004-0000-0000-000001000000}"/>
    <hyperlink ref="E6" r:id="rId3" xr:uid="{00000000-0004-0000-0000-000002000000}"/>
    <hyperlink ref="E7" r:id="rId4" xr:uid="{00000000-0004-0000-0000-000003000000}"/>
    <hyperlink ref="E4" r:id="rId5" xr:uid="{00000000-0004-0000-0000-000004000000}"/>
  </hyperlinks>
  <pageMargins left="0.19685039370078741" right="0.19685039370078741" top="0.78740157480314965" bottom="0.78740157480314965" header="0" footer="0"/>
  <pageSetup paperSize="9" orientation="portrait"/>
  <legacy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G1000"/>
  <sheetViews>
    <sheetView workbookViewId="0">
      <selection activeCell="B1" sqref="B1"/>
    </sheetView>
  </sheetViews>
  <sheetFormatPr defaultColWidth="14.44140625" defaultRowHeight="15" customHeight="1" x14ac:dyDescent="0.3"/>
  <cols>
    <col min="1" max="1" width="3.88671875" customWidth="1"/>
    <col min="2" max="2" width="14.6640625" customWidth="1"/>
    <col min="3" max="14" width="7.6640625" customWidth="1"/>
    <col min="15" max="15" width="7.5546875" customWidth="1"/>
    <col min="16" max="17" width="6.6640625" customWidth="1"/>
    <col min="18" max="19" width="7.6640625" customWidth="1"/>
    <col min="20" max="20" width="9.109375" customWidth="1"/>
    <col min="21" max="21" width="11.109375" customWidth="1"/>
    <col min="22" max="23" width="6.33203125" customWidth="1"/>
    <col min="24" max="25" width="7.6640625" customWidth="1"/>
    <col min="26" max="31" width="8.6640625" customWidth="1"/>
    <col min="32" max="32" width="3.6640625" customWidth="1"/>
    <col min="33" max="33" width="18.33203125" customWidth="1"/>
  </cols>
  <sheetData>
    <row r="1" spans="1:33" ht="18" x14ac:dyDescent="0.35">
      <c r="B1" s="89" t="s">
        <v>125</v>
      </c>
      <c r="C1" s="14"/>
      <c r="D1" s="14"/>
      <c r="E1" s="14"/>
      <c r="F1" s="14"/>
      <c r="G1" s="14" t="s">
        <v>107</v>
      </c>
    </row>
    <row r="2" spans="1:33" ht="18" x14ac:dyDescent="0.3">
      <c r="Z2" s="144" t="s">
        <v>108</v>
      </c>
      <c r="AA2" s="109"/>
      <c r="AB2" s="109"/>
      <c r="AC2" s="109"/>
      <c r="AD2" s="109"/>
      <c r="AE2" s="109"/>
    </row>
    <row r="3" spans="1:33" ht="51" customHeight="1" x14ac:dyDescent="0.35">
      <c r="A3" s="38"/>
      <c r="B3" s="39"/>
      <c r="C3" s="135" t="str">
        <f>'ŽENY - rozpis'!B4</f>
        <v>SLOVANKY Vsetín</v>
      </c>
      <c r="D3" s="136"/>
      <c r="E3" s="135" t="str">
        <f>'ŽENY - rozpis'!B5</f>
        <v>VK Austin Vsetín B</v>
      </c>
      <c r="F3" s="136"/>
      <c r="G3" s="135" t="str">
        <f>'ŽENY - rozpis'!B6</f>
        <v>TJ Sokol Hovězí</v>
      </c>
      <c r="H3" s="136"/>
      <c r="I3" s="135" t="str">
        <f>'ŽENY - rozpis'!B8</f>
        <v>SK Brumov-Bylnice</v>
      </c>
      <c r="J3" s="136"/>
      <c r="K3" s="135">
        <f>'ŽENY - rozpis'!B9</f>
        <v>0</v>
      </c>
      <c r="L3" s="136"/>
      <c r="M3" s="135">
        <f>'ŽENY - rozpis'!B10</f>
        <v>0</v>
      </c>
      <c r="N3" s="136"/>
      <c r="O3" s="40" t="s">
        <v>109</v>
      </c>
      <c r="P3" s="137" t="s">
        <v>53</v>
      </c>
      <c r="Q3" s="112"/>
      <c r="R3" s="137" t="s">
        <v>54</v>
      </c>
      <c r="S3" s="112"/>
      <c r="T3" s="41" t="s">
        <v>110</v>
      </c>
      <c r="U3" s="42" t="s">
        <v>111</v>
      </c>
      <c r="X3" s="138" t="s">
        <v>6</v>
      </c>
      <c r="Y3" s="109"/>
      <c r="Z3" s="139" t="s">
        <v>53</v>
      </c>
      <c r="AA3" s="140"/>
      <c r="AB3" s="141" t="s">
        <v>112</v>
      </c>
      <c r="AC3" s="140"/>
      <c r="AD3" s="142" t="s">
        <v>109</v>
      </c>
      <c r="AE3" s="143"/>
    </row>
    <row r="4" spans="1:33" ht="15.75" customHeight="1" x14ac:dyDescent="0.35">
      <c r="A4" s="128">
        <v>1</v>
      </c>
      <c r="B4" s="129" t="str">
        <f>C3</f>
        <v>SLOVANKY Vsetín</v>
      </c>
      <c r="C4" s="130"/>
      <c r="D4" s="112"/>
      <c r="E4" s="43">
        <f t="shared" ref="E4:F4" si="0">Z9</f>
        <v>0</v>
      </c>
      <c r="F4" s="44">
        <f t="shared" si="0"/>
        <v>0</v>
      </c>
      <c r="G4" s="43">
        <f>D12</f>
        <v>0</v>
      </c>
      <c r="H4" s="44">
        <f t="shared" ref="H4:H5" si="1">C12</f>
        <v>0</v>
      </c>
      <c r="I4" s="43">
        <f t="shared" ref="I4:J4" si="2">Z14</f>
        <v>0</v>
      </c>
      <c r="J4" s="44">
        <f t="shared" si="2"/>
        <v>0</v>
      </c>
      <c r="K4" s="43">
        <f>D20</f>
        <v>0</v>
      </c>
      <c r="L4" s="44">
        <f t="shared" ref="L4:L5" si="3">C20</f>
        <v>0</v>
      </c>
      <c r="M4" s="43">
        <f t="shared" ref="M4:N4" si="4">Z4</f>
        <v>0</v>
      </c>
      <c r="N4" s="44">
        <f t="shared" si="4"/>
        <v>0</v>
      </c>
      <c r="O4" s="125">
        <f>AD9+AE11+AD14+AE18+AE24+AD26+AE29+AD33</f>
        <v>0</v>
      </c>
      <c r="P4" s="126">
        <f t="shared" ref="P4:Q4" si="5">E4+G4+I4+K4+M4+E6+G6+I6+K6+M6</f>
        <v>0</v>
      </c>
      <c r="Q4" s="119">
        <f t="shared" si="5"/>
        <v>0</v>
      </c>
      <c r="R4" s="122">
        <f t="shared" ref="R4:S4" si="6">E5+G5+I5+K5+M5+E7+G7+I7+K7+M7</f>
        <v>0</v>
      </c>
      <c r="S4" s="127">
        <f t="shared" si="6"/>
        <v>0</v>
      </c>
      <c r="T4" s="45">
        <f>R4-S4</f>
        <v>0</v>
      </c>
      <c r="U4" s="116">
        <v>2</v>
      </c>
      <c r="W4" s="1">
        <v>1</v>
      </c>
      <c r="X4" s="46">
        <v>1</v>
      </c>
      <c r="Y4" s="47">
        <v>6</v>
      </c>
      <c r="Z4" s="48">
        <f>'ŽENY - rozpis'!H15</f>
        <v>0</v>
      </c>
      <c r="AA4" s="48">
        <f>'ŽENY - rozpis'!I15</f>
        <v>0</v>
      </c>
      <c r="AB4" s="48">
        <f>'ŽENY - rozpis'!L15</f>
        <v>0</v>
      </c>
      <c r="AC4" s="48">
        <f>'ŽENY - rozpis'!M15</f>
        <v>0</v>
      </c>
      <c r="AD4" s="49"/>
      <c r="AE4" s="50"/>
      <c r="AG4" s="24"/>
    </row>
    <row r="5" spans="1:33" ht="15.75" customHeight="1" x14ac:dyDescent="0.35">
      <c r="A5" s="117"/>
      <c r="B5" s="117"/>
      <c r="C5" s="131"/>
      <c r="D5" s="132"/>
      <c r="E5" s="51">
        <f t="shared" ref="E5:F5" si="7">AB9</f>
        <v>0</v>
      </c>
      <c r="F5" s="52">
        <f t="shared" si="7"/>
        <v>0</v>
      </c>
      <c r="G5" s="51">
        <f>AC11</f>
        <v>0</v>
      </c>
      <c r="H5" s="52">
        <f t="shared" si="1"/>
        <v>0</v>
      </c>
      <c r="I5" s="51">
        <f t="shared" ref="I5:J5" si="8">AB14</f>
        <v>0</v>
      </c>
      <c r="J5" s="52">
        <f t="shared" si="8"/>
        <v>0</v>
      </c>
      <c r="K5" s="51">
        <f>AC18</f>
        <v>0</v>
      </c>
      <c r="L5" s="52">
        <f t="shared" si="3"/>
        <v>0</v>
      </c>
      <c r="M5" s="51">
        <f t="shared" ref="M5:N5" si="9">AB4</f>
        <v>0</v>
      </c>
      <c r="N5" s="52">
        <f t="shared" si="9"/>
        <v>0</v>
      </c>
      <c r="O5" s="117"/>
      <c r="P5" s="123"/>
      <c r="Q5" s="120"/>
      <c r="R5" s="123"/>
      <c r="S5" s="120"/>
      <c r="T5" s="53" t="e">
        <f>R4/S4</f>
        <v>#DIV/0!</v>
      </c>
      <c r="U5" s="117"/>
      <c r="W5" s="1">
        <v>2</v>
      </c>
      <c r="X5" s="54">
        <v>2</v>
      </c>
      <c r="Y5" s="55">
        <v>5</v>
      </c>
      <c r="Z5" s="56">
        <f>'ŽENY - rozpis'!H16</f>
        <v>0</v>
      </c>
      <c r="AA5" s="56">
        <f>'ŽENY - rozpis'!I16</f>
        <v>0</v>
      </c>
      <c r="AB5" s="57">
        <f>'ŽENY - rozpis'!L16</f>
        <v>0</v>
      </c>
      <c r="AC5" s="57">
        <f>'ŽENY - rozpis'!M16</f>
        <v>0</v>
      </c>
      <c r="AD5" s="58"/>
      <c r="AE5" s="59"/>
      <c r="AG5" s="24"/>
    </row>
    <row r="6" spans="1:33" ht="15.75" customHeight="1" x14ac:dyDescent="0.35">
      <c r="A6" s="117"/>
      <c r="B6" s="117"/>
      <c r="C6" s="131"/>
      <c r="D6" s="132"/>
      <c r="E6" s="43">
        <f t="shared" ref="E6:E7" si="10">D10</f>
        <v>0</v>
      </c>
      <c r="F6" s="44">
        <f t="shared" ref="F6:F7" si="11">C10</f>
        <v>0</v>
      </c>
      <c r="G6" s="43">
        <f t="shared" ref="G6:H6" si="12">Z26</f>
        <v>0</v>
      </c>
      <c r="H6" s="44">
        <f t="shared" si="12"/>
        <v>0</v>
      </c>
      <c r="I6" s="43">
        <f t="shared" ref="I6:I7" si="13">D18</f>
        <v>0</v>
      </c>
      <c r="J6" s="44">
        <f t="shared" ref="J6:J7" si="14">C18</f>
        <v>0</v>
      </c>
      <c r="K6" s="43">
        <f t="shared" ref="K6:L6" si="15">Z33</f>
        <v>0</v>
      </c>
      <c r="L6" s="44">
        <f t="shared" si="15"/>
        <v>0</v>
      </c>
      <c r="M6" s="43">
        <f t="shared" ref="M6:M7" si="16">D26</f>
        <v>0</v>
      </c>
      <c r="N6" s="44">
        <f t="shared" ref="N6:N7" si="17">C26</f>
        <v>0</v>
      </c>
      <c r="O6" s="117"/>
      <c r="P6" s="123"/>
      <c r="Q6" s="120"/>
      <c r="R6" s="123"/>
      <c r="S6" s="120"/>
      <c r="T6" s="60"/>
      <c r="U6" s="117"/>
      <c r="W6" s="1">
        <v>3</v>
      </c>
      <c r="X6" s="54">
        <v>3</v>
      </c>
      <c r="Y6" s="55">
        <v>4</v>
      </c>
      <c r="Z6" s="56">
        <f>'ŽENY - rozpis'!H17</f>
        <v>0</v>
      </c>
      <c r="AA6" s="56">
        <f>'ŽENY - rozpis'!I17</f>
        <v>0</v>
      </c>
      <c r="AB6" s="57">
        <f>'ŽENY - rozpis'!L17</f>
        <v>0</v>
      </c>
      <c r="AC6" s="57">
        <f>'ŽENY - rozpis'!M17</f>
        <v>0</v>
      </c>
      <c r="AD6" s="58"/>
      <c r="AE6" s="59"/>
      <c r="AG6" s="24"/>
    </row>
    <row r="7" spans="1:33" ht="15.75" customHeight="1" x14ac:dyDescent="0.35">
      <c r="A7" s="118"/>
      <c r="B7" s="118"/>
      <c r="C7" s="133"/>
      <c r="D7" s="134"/>
      <c r="E7" s="51">
        <f t="shared" si="10"/>
        <v>0</v>
      </c>
      <c r="F7" s="52">
        <f t="shared" si="11"/>
        <v>0</v>
      </c>
      <c r="G7" s="51">
        <f t="shared" ref="G7:H7" si="18">AB26</f>
        <v>0</v>
      </c>
      <c r="H7" s="52">
        <f t="shared" si="18"/>
        <v>0</v>
      </c>
      <c r="I7" s="51">
        <f t="shared" si="13"/>
        <v>0</v>
      </c>
      <c r="J7" s="52">
        <f t="shared" si="14"/>
        <v>0</v>
      </c>
      <c r="K7" s="51">
        <f t="shared" ref="K7:L7" si="19">AB33</f>
        <v>0</v>
      </c>
      <c r="L7" s="52">
        <f t="shared" si="19"/>
        <v>0</v>
      </c>
      <c r="M7" s="51">
        <f t="shared" si="16"/>
        <v>0</v>
      </c>
      <c r="N7" s="52">
        <f t="shared" si="17"/>
        <v>0</v>
      </c>
      <c r="O7" s="118"/>
      <c r="P7" s="124"/>
      <c r="Q7" s="121"/>
      <c r="R7" s="124"/>
      <c r="S7" s="121"/>
      <c r="T7" s="60"/>
      <c r="U7" s="118"/>
      <c r="W7" s="1">
        <v>4</v>
      </c>
      <c r="X7" s="61">
        <v>6</v>
      </c>
      <c r="Y7" s="62">
        <v>4</v>
      </c>
      <c r="Z7" s="48">
        <f>'ŽENY - rozpis'!H19</f>
        <v>0</v>
      </c>
      <c r="AA7" s="48">
        <f>'ŽENY - rozpis'!I19</f>
        <v>0</v>
      </c>
      <c r="AB7" s="48">
        <f>'ŽENY - rozpis'!L19</f>
        <v>0</v>
      </c>
      <c r="AC7" s="48">
        <f>'ŽENY - rozpis'!M19</f>
        <v>0</v>
      </c>
      <c r="AD7" s="63"/>
      <c r="AE7" s="64"/>
      <c r="AG7" s="24"/>
    </row>
    <row r="8" spans="1:33" ht="15.75" customHeight="1" x14ac:dyDescent="0.35">
      <c r="A8" s="128">
        <v>2</v>
      </c>
      <c r="B8" s="129" t="str">
        <f>E3</f>
        <v>VK Austin Vsetín B</v>
      </c>
      <c r="C8" s="43">
        <f t="shared" ref="C8:C9" si="20">F4</f>
        <v>0</v>
      </c>
      <c r="D8" s="44">
        <f t="shared" ref="D8:D9" si="21">E4</f>
        <v>0</v>
      </c>
      <c r="E8" s="130"/>
      <c r="F8" s="112"/>
      <c r="G8" s="43">
        <f t="shared" ref="G8:H8" si="22">Z15</f>
        <v>0</v>
      </c>
      <c r="H8" s="44">
        <f t="shared" si="22"/>
        <v>0</v>
      </c>
      <c r="I8" s="43">
        <f t="shared" ref="I8:I9" si="23">F16</f>
        <v>0</v>
      </c>
      <c r="J8" s="44">
        <f t="shared" ref="J8:J9" si="24">E16</f>
        <v>0</v>
      </c>
      <c r="K8" s="43">
        <f t="shared" ref="K8:L8" si="25">Z5</f>
        <v>0</v>
      </c>
      <c r="L8" s="44">
        <f t="shared" si="25"/>
        <v>0</v>
      </c>
      <c r="M8" s="43">
        <f t="shared" ref="M8:N8" si="26">Z10</f>
        <v>0</v>
      </c>
      <c r="N8" s="44">
        <f t="shared" si="26"/>
        <v>0</v>
      </c>
      <c r="O8" s="125">
        <f>AD5+AE9+AD15+AE17+AE20+AD24+AE30+AD32</f>
        <v>0</v>
      </c>
      <c r="P8" s="126">
        <f t="shared" ref="P8:Q8" si="27">C8+G8+I8+K8+M8+C10+G10+I10+K10+M10</f>
        <v>0</v>
      </c>
      <c r="Q8" s="119">
        <f t="shared" si="27"/>
        <v>0</v>
      </c>
      <c r="R8" s="122">
        <f t="shared" ref="R8:S8" si="28">C9+G9+I9+K9+M9+C11+G11+I11+K11+M11</f>
        <v>0</v>
      </c>
      <c r="S8" s="127">
        <f t="shared" si="28"/>
        <v>0</v>
      </c>
      <c r="T8" s="45">
        <f>R8-S8</f>
        <v>0</v>
      </c>
      <c r="U8" s="116">
        <v>1</v>
      </c>
      <c r="W8" s="1">
        <v>5</v>
      </c>
      <c r="X8" s="54">
        <v>5</v>
      </c>
      <c r="Y8" s="55">
        <v>3</v>
      </c>
      <c r="Z8" s="56">
        <f>'ŽENY - rozpis'!H20</f>
        <v>0</v>
      </c>
      <c r="AA8" s="56">
        <f>'ŽENY - rozpis'!I20</f>
        <v>0</v>
      </c>
      <c r="AB8" s="57">
        <f>'ŽENY - rozpis'!L20</f>
        <v>0</v>
      </c>
      <c r="AC8" s="57">
        <f>'ŽENY - rozpis'!M20</f>
        <v>0</v>
      </c>
      <c r="AD8" s="58"/>
      <c r="AE8" s="59"/>
      <c r="AG8" s="24"/>
    </row>
    <row r="9" spans="1:33" ht="15.75" customHeight="1" x14ac:dyDescent="0.35">
      <c r="A9" s="117"/>
      <c r="B9" s="117"/>
      <c r="C9" s="51">
        <f t="shared" si="20"/>
        <v>0</v>
      </c>
      <c r="D9" s="52">
        <f t="shared" si="21"/>
        <v>0</v>
      </c>
      <c r="E9" s="131"/>
      <c r="F9" s="132"/>
      <c r="G9" s="51">
        <f t="shared" ref="G9:H9" si="29">AB15</f>
        <v>0</v>
      </c>
      <c r="H9" s="52">
        <f t="shared" si="29"/>
        <v>0</v>
      </c>
      <c r="I9" s="51">
        <f t="shared" si="23"/>
        <v>0</v>
      </c>
      <c r="J9" s="52">
        <f t="shared" si="24"/>
        <v>0</v>
      </c>
      <c r="K9" s="51">
        <f t="shared" ref="K9:L9" si="30">AB5</f>
        <v>0</v>
      </c>
      <c r="L9" s="52">
        <f t="shared" si="30"/>
        <v>0</v>
      </c>
      <c r="M9" s="51">
        <f t="shared" ref="M9:N9" si="31">AB10</f>
        <v>0</v>
      </c>
      <c r="N9" s="52">
        <f t="shared" si="31"/>
        <v>0</v>
      </c>
      <c r="O9" s="117"/>
      <c r="P9" s="123"/>
      <c r="Q9" s="120"/>
      <c r="R9" s="123"/>
      <c r="S9" s="120"/>
      <c r="T9" s="53" t="e">
        <f>R8/S8</f>
        <v>#DIV/0!</v>
      </c>
      <c r="U9" s="117"/>
      <c r="W9" s="1">
        <v>6</v>
      </c>
      <c r="X9" s="54">
        <v>1</v>
      </c>
      <c r="Y9" s="55">
        <v>2</v>
      </c>
      <c r="Z9" s="56">
        <f>'ŽENY - rozpis'!H21</f>
        <v>0</v>
      </c>
      <c r="AA9" s="56">
        <f>'ŽENY - rozpis'!I21</f>
        <v>0</v>
      </c>
      <c r="AB9" s="57">
        <f>'ŽENY - rozpis'!L21</f>
        <v>0</v>
      </c>
      <c r="AC9" s="57">
        <f>'ŽENY - rozpis'!M21</f>
        <v>0</v>
      </c>
      <c r="AD9" s="58"/>
      <c r="AE9" s="59"/>
      <c r="AG9" s="24"/>
    </row>
    <row r="10" spans="1:33" ht="15.75" customHeight="1" x14ac:dyDescent="0.35">
      <c r="A10" s="117"/>
      <c r="B10" s="117"/>
      <c r="C10" s="43">
        <f t="shared" ref="C10:D10" si="32">Z24</f>
        <v>0</v>
      </c>
      <c r="D10" s="44">
        <f t="shared" si="32"/>
        <v>0</v>
      </c>
      <c r="E10" s="131"/>
      <c r="F10" s="132"/>
      <c r="G10" s="43">
        <f t="shared" ref="G10:G11" si="33">F14</f>
        <v>0</v>
      </c>
      <c r="H10" s="44">
        <f t="shared" ref="H10:H11" si="34">E14</f>
        <v>0</v>
      </c>
      <c r="I10" s="43">
        <f t="shared" ref="I10:J10" si="35">Z32</f>
        <v>0</v>
      </c>
      <c r="J10" s="44">
        <f t="shared" si="35"/>
        <v>0</v>
      </c>
      <c r="K10" s="43">
        <f t="shared" ref="K10:K11" si="36">F22</f>
        <v>0</v>
      </c>
      <c r="L10" s="44">
        <f>Z20</f>
        <v>0</v>
      </c>
      <c r="M10" s="43">
        <f t="shared" ref="M10:M11" si="37">F26</f>
        <v>0</v>
      </c>
      <c r="N10" s="44">
        <f t="shared" ref="N10:N11" si="38">E26</f>
        <v>0</v>
      </c>
      <c r="O10" s="117"/>
      <c r="P10" s="123"/>
      <c r="Q10" s="120"/>
      <c r="R10" s="123"/>
      <c r="S10" s="120"/>
      <c r="T10" s="60"/>
      <c r="U10" s="117"/>
      <c r="W10" s="1">
        <v>7</v>
      </c>
      <c r="X10" s="61">
        <v>2</v>
      </c>
      <c r="Y10" s="62">
        <v>6</v>
      </c>
      <c r="Z10" s="48">
        <f>'ŽENY - rozpis'!H23</f>
        <v>0</v>
      </c>
      <c r="AA10" s="48">
        <f>'ŽENY - rozpis'!I23</f>
        <v>0</v>
      </c>
      <c r="AB10" s="48">
        <f>'ŽENY - rozpis'!L23</f>
        <v>0</v>
      </c>
      <c r="AC10" s="48">
        <f>'ŽENY - rozpis'!M23</f>
        <v>0</v>
      </c>
      <c r="AD10" s="63"/>
      <c r="AE10" s="64"/>
      <c r="AG10" s="24"/>
    </row>
    <row r="11" spans="1:33" ht="15.75" customHeight="1" x14ac:dyDescent="0.35">
      <c r="A11" s="118"/>
      <c r="B11" s="118"/>
      <c r="C11" s="51">
        <f t="shared" ref="C11:D11" si="39">AB24</f>
        <v>0</v>
      </c>
      <c r="D11" s="52">
        <f t="shared" si="39"/>
        <v>0</v>
      </c>
      <c r="E11" s="133"/>
      <c r="F11" s="134"/>
      <c r="G11" s="51">
        <f t="shared" si="33"/>
        <v>0</v>
      </c>
      <c r="H11" s="52">
        <f t="shared" si="34"/>
        <v>0</v>
      </c>
      <c r="I11" s="51">
        <f t="shared" ref="I11:J11" si="40">AB32</f>
        <v>0</v>
      </c>
      <c r="J11" s="52">
        <f t="shared" si="40"/>
        <v>0</v>
      </c>
      <c r="K11" s="51">
        <f t="shared" si="36"/>
        <v>0</v>
      </c>
      <c r="L11" s="52">
        <f>E23</f>
        <v>0</v>
      </c>
      <c r="M11" s="51">
        <f t="shared" si="37"/>
        <v>0</v>
      </c>
      <c r="N11" s="52">
        <f t="shared" si="38"/>
        <v>0</v>
      </c>
      <c r="O11" s="118"/>
      <c r="P11" s="124"/>
      <c r="Q11" s="121"/>
      <c r="R11" s="124"/>
      <c r="S11" s="121"/>
      <c r="T11" s="60"/>
      <c r="U11" s="118"/>
      <c r="W11" s="1">
        <v>8</v>
      </c>
      <c r="X11" s="54">
        <v>3</v>
      </c>
      <c r="Y11" s="55">
        <v>1</v>
      </c>
      <c r="Z11" s="56">
        <f>'ŽENY - rozpis'!H24</f>
        <v>0</v>
      </c>
      <c r="AA11" s="56">
        <f>'ŽENY - rozpis'!I24</f>
        <v>0</v>
      </c>
      <c r="AB11" s="57">
        <f>'ŽENY - rozpis'!L24</f>
        <v>0</v>
      </c>
      <c r="AC11" s="57">
        <f>'ŽENY - rozpis'!M24</f>
        <v>0</v>
      </c>
      <c r="AD11" s="58"/>
      <c r="AE11" s="59"/>
      <c r="AG11" s="24"/>
    </row>
    <row r="12" spans="1:33" ht="15.75" customHeight="1" x14ac:dyDescent="0.35">
      <c r="A12" s="128">
        <v>3</v>
      </c>
      <c r="B12" s="129" t="str">
        <f>G3</f>
        <v>TJ Sokol Hovězí</v>
      </c>
      <c r="C12" s="43">
        <f t="shared" ref="C12:D12" si="41">Z11</f>
        <v>0</v>
      </c>
      <c r="D12" s="44">
        <f t="shared" si="41"/>
        <v>0</v>
      </c>
      <c r="E12" s="43">
        <f t="shared" ref="E12:E13" si="42">H8</f>
        <v>0</v>
      </c>
      <c r="F12" s="44">
        <f t="shared" ref="F12:F13" si="43">G8</f>
        <v>0</v>
      </c>
      <c r="G12" s="130"/>
      <c r="H12" s="112"/>
      <c r="I12" s="43">
        <f t="shared" ref="I12:J12" si="44">Z6</f>
        <v>0</v>
      </c>
      <c r="J12" s="44">
        <f t="shared" si="44"/>
        <v>0</v>
      </c>
      <c r="K12" s="43">
        <f t="shared" ref="K12:K13" si="45">H20</f>
        <v>0</v>
      </c>
      <c r="L12" s="44">
        <f t="shared" ref="L12:L13" si="46">G20</f>
        <v>0</v>
      </c>
      <c r="M12" s="43">
        <f t="shared" ref="M12:N12" si="47">Z16</f>
        <v>0</v>
      </c>
      <c r="N12" s="44">
        <f t="shared" si="47"/>
        <v>0</v>
      </c>
      <c r="O12" s="125">
        <f>AD6+AE8+AD11+AE15+AE21+AD23+AE26+AD30</f>
        <v>0</v>
      </c>
      <c r="P12" s="126">
        <f t="shared" ref="P12:Q12" si="48">C12+E12+I12+K12+M12+C14+E14+I14+K14+M14</f>
        <v>0</v>
      </c>
      <c r="Q12" s="119">
        <f t="shared" si="48"/>
        <v>0</v>
      </c>
      <c r="R12" s="122">
        <f t="shared" ref="R12:S12" si="49">C13+E13+I13+K13+M13+C15+E15+I15+K15+M15</f>
        <v>0</v>
      </c>
      <c r="S12" s="127">
        <f t="shared" si="49"/>
        <v>0</v>
      </c>
      <c r="T12" s="45">
        <f>R12-S12</f>
        <v>0</v>
      </c>
      <c r="U12" s="116">
        <v>5</v>
      </c>
      <c r="W12" s="1">
        <v>9</v>
      </c>
      <c r="X12" s="54">
        <v>4</v>
      </c>
      <c r="Y12" s="55">
        <v>5</v>
      </c>
      <c r="Z12" s="56">
        <f>'ŽENY - rozpis'!H25</f>
        <v>0</v>
      </c>
      <c r="AA12" s="56">
        <f>'ŽENY - rozpis'!I25</f>
        <v>0</v>
      </c>
      <c r="AB12" s="57">
        <f>'ŽENY - rozpis'!L25</f>
        <v>0</v>
      </c>
      <c r="AC12" s="57">
        <f>'ŽENY - rozpis'!M25</f>
        <v>0</v>
      </c>
      <c r="AD12" s="58"/>
      <c r="AE12" s="59"/>
      <c r="AG12" s="24"/>
    </row>
    <row r="13" spans="1:33" ht="15.75" customHeight="1" x14ac:dyDescent="0.35">
      <c r="A13" s="117"/>
      <c r="B13" s="117"/>
      <c r="C13" s="51">
        <f t="shared" ref="C13:D13" si="50">AB11</f>
        <v>0</v>
      </c>
      <c r="D13" s="52">
        <f t="shared" si="50"/>
        <v>0</v>
      </c>
      <c r="E13" s="51">
        <f t="shared" si="42"/>
        <v>0</v>
      </c>
      <c r="F13" s="52">
        <f t="shared" si="43"/>
        <v>0</v>
      </c>
      <c r="G13" s="131"/>
      <c r="H13" s="132"/>
      <c r="I13" s="51">
        <f t="shared" ref="I13:J13" si="51">AB6</f>
        <v>0</v>
      </c>
      <c r="J13" s="52">
        <f t="shared" si="51"/>
        <v>0</v>
      </c>
      <c r="K13" s="51">
        <f t="shared" si="45"/>
        <v>0</v>
      </c>
      <c r="L13" s="52">
        <f t="shared" si="46"/>
        <v>0</v>
      </c>
      <c r="M13" s="51">
        <f t="shared" ref="M13:N13" si="52">AB16</f>
        <v>0</v>
      </c>
      <c r="N13" s="52">
        <f t="shared" si="52"/>
        <v>0</v>
      </c>
      <c r="O13" s="117"/>
      <c r="P13" s="123"/>
      <c r="Q13" s="120"/>
      <c r="R13" s="123"/>
      <c r="S13" s="120"/>
      <c r="T13" s="53" t="e">
        <f>R12/S12</f>
        <v>#DIV/0!</v>
      </c>
      <c r="U13" s="117"/>
      <c r="W13" s="1">
        <v>10</v>
      </c>
      <c r="X13" s="61">
        <v>6</v>
      </c>
      <c r="Y13" s="62">
        <v>5</v>
      </c>
      <c r="Z13" s="48">
        <f>'ŽENY - rozpis'!H27</f>
        <v>0</v>
      </c>
      <c r="AA13" s="48">
        <f>'ŽENY - rozpis'!I27</f>
        <v>0</v>
      </c>
      <c r="AB13" s="48">
        <f>'ŽENY - rozpis'!L27</f>
        <v>0</v>
      </c>
      <c r="AC13" s="48">
        <f>'ŽENY - rozpis'!M27</f>
        <v>0</v>
      </c>
      <c r="AD13" s="63"/>
      <c r="AE13" s="64"/>
      <c r="AG13" s="24"/>
    </row>
    <row r="14" spans="1:33" ht="15.75" customHeight="1" x14ac:dyDescent="0.35">
      <c r="A14" s="117"/>
      <c r="B14" s="117"/>
      <c r="C14" s="43">
        <f t="shared" ref="C14:C15" si="53">H6</f>
        <v>0</v>
      </c>
      <c r="D14" s="44">
        <f>G6</f>
        <v>0</v>
      </c>
      <c r="E14" s="43">
        <f t="shared" ref="E14:F14" si="54">Z30</f>
        <v>0</v>
      </c>
      <c r="F14" s="44">
        <f t="shared" si="54"/>
        <v>0</v>
      </c>
      <c r="G14" s="131"/>
      <c r="H14" s="132"/>
      <c r="I14" s="43">
        <f t="shared" ref="I14:I15" si="55">H18</f>
        <v>0</v>
      </c>
      <c r="J14" s="44">
        <f t="shared" ref="J14:J15" si="56">G18</f>
        <v>0</v>
      </c>
      <c r="K14" s="43">
        <f t="shared" ref="K14:L14" si="57">Z23</f>
        <v>0</v>
      </c>
      <c r="L14" s="44">
        <f t="shared" si="57"/>
        <v>0</v>
      </c>
      <c r="M14" s="43">
        <f t="shared" ref="M14:M15" si="58">H26</f>
        <v>0</v>
      </c>
      <c r="N14" s="44">
        <f t="shared" ref="N14:N15" si="59">G26</f>
        <v>0</v>
      </c>
      <c r="O14" s="117"/>
      <c r="P14" s="123"/>
      <c r="Q14" s="120"/>
      <c r="R14" s="123"/>
      <c r="S14" s="120"/>
      <c r="T14" s="60"/>
      <c r="U14" s="117"/>
      <c r="W14" s="1">
        <v>11</v>
      </c>
      <c r="X14" s="54">
        <v>1</v>
      </c>
      <c r="Y14" s="55">
        <v>4</v>
      </c>
      <c r="Z14" s="56">
        <f>'ŽENY - rozpis'!H28</f>
        <v>0</v>
      </c>
      <c r="AA14" s="56">
        <f>'ŽENY - rozpis'!I28</f>
        <v>0</v>
      </c>
      <c r="AB14" s="57">
        <f>'ŽENY - rozpis'!L28</f>
        <v>0</v>
      </c>
      <c r="AC14" s="57">
        <f>'ŽENY - rozpis'!M28</f>
        <v>0</v>
      </c>
      <c r="AD14" s="58"/>
      <c r="AE14" s="59"/>
      <c r="AG14" s="24"/>
    </row>
    <row r="15" spans="1:33" ht="15.75" customHeight="1" x14ac:dyDescent="0.35">
      <c r="A15" s="118"/>
      <c r="B15" s="118"/>
      <c r="C15" s="51">
        <f t="shared" si="53"/>
        <v>0</v>
      </c>
      <c r="D15" s="52">
        <f>G9</f>
        <v>0</v>
      </c>
      <c r="E15" s="51">
        <f t="shared" ref="E15:F15" si="60">AB30</f>
        <v>0</v>
      </c>
      <c r="F15" s="52">
        <f t="shared" si="60"/>
        <v>0</v>
      </c>
      <c r="G15" s="133"/>
      <c r="H15" s="134"/>
      <c r="I15" s="51">
        <f t="shared" si="55"/>
        <v>0</v>
      </c>
      <c r="J15" s="52">
        <f t="shared" si="56"/>
        <v>0</v>
      </c>
      <c r="K15" s="51">
        <f t="shared" ref="K15:L15" si="61">AB23</f>
        <v>0</v>
      </c>
      <c r="L15" s="52">
        <f t="shared" si="61"/>
        <v>0</v>
      </c>
      <c r="M15" s="51">
        <f t="shared" si="58"/>
        <v>0</v>
      </c>
      <c r="N15" s="52">
        <f t="shared" si="59"/>
        <v>0</v>
      </c>
      <c r="O15" s="118"/>
      <c r="P15" s="124"/>
      <c r="Q15" s="121"/>
      <c r="R15" s="124"/>
      <c r="S15" s="121"/>
      <c r="T15" s="60"/>
      <c r="U15" s="118"/>
      <c r="W15" s="1">
        <v>12</v>
      </c>
      <c r="X15" s="54">
        <v>2</v>
      </c>
      <c r="Y15" s="55">
        <v>3</v>
      </c>
      <c r="Z15" s="56">
        <f>'ŽENY - rozpis'!H29</f>
        <v>0</v>
      </c>
      <c r="AA15" s="56">
        <f>'ŽENY - rozpis'!I29</f>
        <v>0</v>
      </c>
      <c r="AB15" s="57">
        <f>'ŽENY - rozpis'!L29</f>
        <v>0</v>
      </c>
      <c r="AC15" s="57">
        <f>'ŽENY - rozpis'!M29</f>
        <v>0</v>
      </c>
      <c r="AD15" s="58"/>
      <c r="AE15" s="59"/>
      <c r="AG15" s="24"/>
    </row>
    <row r="16" spans="1:33" ht="15.75" customHeight="1" x14ac:dyDescent="0.35">
      <c r="A16" s="128">
        <v>4</v>
      </c>
      <c r="B16" s="129" t="str">
        <f>I3</f>
        <v>SK Brumov-Bylnice</v>
      </c>
      <c r="C16" s="43">
        <f t="shared" ref="C16:C17" si="62">J4</f>
        <v>0</v>
      </c>
      <c r="D16" s="44">
        <f t="shared" ref="D16:D17" si="63">I4</f>
        <v>0</v>
      </c>
      <c r="E16" s="43">
        <f t="shared" ref="E16:F16" si="64">Z17</f>
        <v>0</v>
      </c>
      <c r="F16" s="44">
        <f t="shared" si="64"/>
        <v>0</v>
      </c>
      <c r="G16" s="43">
        <f t="shared" ref="G16:G17" si="65">J12</f>
        <v>0</v>
      </c>
      <c r="H16" s="44">
        <f t="shared" ref="H16:H17" si="66">I12</f>
        <v>0</v>
      </c>
      <c r="I16" s="130"/>
      <c r="J16" s="112"/>
      <c r="K16" s="43">
        <f t="shared" ref="K16:L16" si="67">Z12</f>
        <v>0</v>
      </c>
      <c r="L16" s="44">
        <f t="shared" si="67"/>
        <v>0</v>
      </c>
      <c r="M16" s="43">
        <f>J24</f>
        <v>0</v>
      </c>
      <c r="N16" s="44">
        <f t="shared" ref="N16:N17" si="68">I24</f>
        <v>0</v>
      </c>
      <c r="O16" s="125">
        <f>AE6+AD12+AE14+AD17+AD21+AE27+AD29+AE32</f>
        <v>0</v>
      </c>
      <c r="P16" s="126">
        <f t="shared" ref="P16:Q16" si="69">C16+E16+G16+K16+M16+C18+E18+G18+K18+M18</f>
        <v>0</v>
      </c>
      <c r="Q16" s="119">
        <f t="shared" si="69"/>
        <v>0</v>
      </c>
      <c r="R16" s="122">
        <f t="shared" ref="R16:S16" si="70">C17+E17+G17+K17+M17+C19+E19+G19+K19+M19</f>
        <v>0</v>
      </c>
      <c r="S16" s="127">
        <f t="shared" si="70"/>
        <v>0</v>
      </c>
      <c r="T16" s="45">
        <f>R16-S16</f>
        <v>0</v>
      </c>
      <c r="U16" s="116">
        <v>3</v>
      </c>
      <c r="W16" s="1">
        <v>13</v>
      </c>
      <c r="X16" s="61">
        <v>3</v>
      </c>
      <c r="Y16" s="62">
        <v>6</v>
      </c>
      <c r="Z16" s="48">
        <f>'ŽENY - rozpis'!H31</f>
        <v>0</v>
      </c>
      <c r="AA16" s="48">
        <f>'ŽENY - rozpis'!I31</f>
        <v>0</v>
      </c>
      <c r="AB16" s="48">
        <f>'ŽENY - rozpis'!L31</f>
        <v>0</v>
      </c>
      <c r="AC16" s="48">
        <f>'ŽENY - rozpis'!M31</f>
        <v>0</v>
      </c>
      <c r="AD16" s="63"/>
      <c r="AE16" s="64"/>
      <c r="AG16" s="24"/>
    </row>
    <row r="17" spans="1:33" ht="15.75" customHeight="1" x14ac:dyDescent="0.35">
      <c r="A17" s="117"/>
      <c r="B17" s="117"/>
      <c r="C17" s="51">
        <f t="shared" si="62"/>
        <v>0</v>
      </c>
      <c r="D17" s="52">
        <f t="shared" si="63"/>
        <v>0</v>
      </c>
      <c r="E17" s="51">
        <f t="shared" ref="E17:F17" si="71">AB17</f>
        <v>0</v>
      </c>
      <c r="F17" s="52">
        <f t="shared" si="71"/>
        <v>0</v>
      </c>
      <c r="G17" s="51">
        <f t="shared" si="65"/>
        <v>0</v>
      </c>
      <c r="H17" s="52">
        <f t="shared" si="66"/>
        <v>0</v>
      </c>
      <c r="I17" s="131"/>
      <c r="J17" s="132"/>
      <c r="K17" s="51">
        <f t="shared" ref="K17:L17" si="72">AB12</f>
        <v>0</v>
      </c>
      <c r="L17" s="52">
        <f t="shared" si="72"/>
        <v>0</v>
      </c>
      <c r="M17" s="51">
        <f>AC7</f>
        <v>0</v>
      </c>
      <c r="N17" s="52">
        <f t="shared" si="68"/>
        <v>0</v>
      </c>
      <c r="O17" s="117"/>
      <c r="P17" s="123"/>
      <c r="Q17" s="120"/>
      <c r="R17" s="123"/>
      <c r="S17" s="120"/>
      <c r="T17" s="53" t="e">
        <f>R16/S16</f>
        <v>#DIV/0!</v>
      </c>
      <c r="U17" s="117"/>
      <c r="W17" s="1">
        <v>14</v>
      </c>
      <c r="X17" s="54">
        <v>4</v>
      </c>
      <c r="Y17" s="55">
        <v>2</v>
      </c>
      <c r="Z17" s="56">
        <f>'ŽENY - rozpis'!H32</f>
        <v>0</v>
      </c>
      <c r="AA17" s="56">
        <f>'ŽENY - rozpis'!I32</f>
        <v>0</v>
      </c>
      <c r="AB17" s="57">
        <f>'ŽENY - rozpis'!L32</f>
        <v>0</v>
      </c>
      <c r="AC17" s="57">
        <f>'ŽENY - rozpis'!M32</f>
        <v>0</v>
      </c>
      <c r="AD17" s="58"/>
      <c r="AE17" s="59"/>
      <c r="AG17" s="24"/>
    </row>
    <row r="18" spans="1:33" ht="15.75" customHeight="1" x14ac:dyDescent="0.35">
      <c r="A18" s="117"/>
      <c r="B18" s="117"/>
      <c r="C18" s="43">
        <f t="shared" ref="C18:D18" si="73">Z29</f>
        <v>0</v>
      </c>
      <c r="D18" s="44">
        <f t="shared" si="73"/>
        <v>0</v>
      </c>
      <c r="E18" s="43">
        <f t="shared" ref="E18:E19" si="74">J10</f>
        <v>0</v>
      </c>
      <c r="F18" s="44">
        <f t="shared" ref="F18:F19" si="75">I10</f>
        <v>0</v>
      </c>
      <c r="G18" s="43">
        <f t="shared" ref="G18:H18" si="76">Z21</f>
        <v>0</v>
      </c>
      <c r="H18" s="44">
        <f t="shared" si="76"/>
        <v>0</v>
      </c>
      <c r="I18" s="131"/>
      <c r="J18" s="132"/>
      <c r="K18" s="43">
        <f t="shared" ref="K18:K19" si="77">J22</f>
        <v>0</v>
      </c>
      <c r="L18" s="44">
        <f t="shared" ref="L18:L19" si="78">I22</f>
        <v>0</v>
      </c>
      <c r="M18" s="43">
        <f t="shared" ref="M18:N18" si="79">Z22</f>
        <v>0</v>
      </c>
      <c r="N18" s="44">
        <f t="shared" si="79"/>
        <v>0</v>
      </c>
      <c r="O18" s="117"/>
      <c r="P18" s="123"/>
      <c r="Q18" s="120"/>
      <c r="R18" s="123"/>
      <c r="S18" s="120"/>
      <c r="T18" s="60"/>
      <c r="U18" s="117"/>
      <c r="W18" s="1">
        <v>15</v>
      </c>
      <c r="X18" s="65">
        <v>5</v>
      </c>
      <c r="Y18" s="66">
        <v>1</v>
      </c>
      <c r="Z18" s="67">
        <f>'ŽENY - rozpis'!H33</f>
        <v>0</v>
      </c>
      <c r="AA18" s="67">
        <f>'ŽENY - rozpis'!I33</f>
        <v>0</v>
      </c>
      <c r="AB18" s="68">
        <f>'ŽENY - rozpis'!L33</f>
        <v>0</v>
      </c>
      <c r="AC18" s="68">
        <f>'ŽENY - rozpis'!M33</f>
        <v>0</v>
      </c>
      <c r="AD18" s="69"/>
      <c r="AE18" s="70"/>
      <c r="AG18" s="24"/>
    </row>
    <row r="19" spans="1:33" ht="15.75" customHeight="1" x14ac:dyDescent="0.35">
      <c r="A19" s="118"/>
      <c r="B19" s="118"/>
      <c r="C19" s="51">
        <f t="shared" ref="C19:D19" si="80">AB29</f>
        <v>0</v>
      </c>
      <c r="D19" s="52">
        <f t="shared" si="80"/>
        <v>0</v>
      </c>
      <c r="E19" s="51">
        <f t="shared" si="74"/>
        <v>0</v>
      </c>
      <c r="F19" s="52">
        <f t="shared" si="75"/>
        <v>0</v>
      </c>
      <c r="G19" s="51">
        <f t="shared" ref="G19:H19" si="81">AB21</f>
        <v>0</v>
      </c>
      <c r="H19" s="52">
        <f t="shared" si="81"/>
        <v>0</v>
      </c>
      <c r="I19" s="133"/>
      <c r="J19" s="134"/>
      <c r="K19" s="51">
        <f t="shared" si="77"/>
        <v>0</v>
      </c>
      <c r="L19" s="52">
        <f t="shared" si="78"/>
        <v>0</v>
      </c>
      <c r="M19" s="51">
        <f t="shared" ref="M19:N19" si="82">AB22</f>
        <v>0</v>
      </c>
      <c r="N19" s="52">
        <f t="shared" si="82"/>
        <v>0</v>
      </c>
      <c r="O19" s="118"/>
      <c r="P19" s="124"/>
      <c r="Q19" s="121"/>
      <c r="R19" s="124"/>
      <c r="S19" s="121"/>
      <c r="T19" s="60"/>
      <c r="U19" s="118"/>
      <c r="W19" s="1">
        <v>16</v>
      </c>
      <c r="X19" s="71">
        <v>6</v>
      </c>
      <c r="Y19" s="72">
        <v>1</v>
      </c>
      <c r="Z19" s="73">
        <f>'ŽENY - rozpis'!H35</f>
        <v>0</v>
      </c>
      <c r="AA19" s="73">
        <f>'ŽENY - rozpis'!I35</f>
        <v>0</v>
      </c>
      <c r="AB19" s="73">
        <f>'ŽENY - rozpis'!L35</f>
        <v>0</v>
      </c>
      <c r="AC19" s="73">
        <f>'ŽENY - rozpis'!M35</f>
        <v>0</v>
      </c>
      <c r="AD19" s="74"/>
      <c r="AE19" s="75"/>
      <c r="AG19" s="24"/>
    </row>
    <row r="20" spans="1:33" ht="15.75" customHeight="1" x14ac:dyDescent="0.35">
      <c r="A20" s="128">
        <v>5</v>
      </c>
      <c r="B20" s="129">
        <f>K3</f>
        <v>0</v>
      </c>
      <c r="C20" s="43">
        <f t="shared" ref="C20:D20" si="83">Z18</f>
        <v>0</v>
      </c>
      <c r="D20" s="44">
        <f t="shared" si="83"/>
        <v>0</v>
      </c>
      <c r="E20" s="43">
        <f t="shared" ref="E20:E22" si="84">L8</f>
        <v>0</v>
      </c>
      <c r="F20" s="44">
        <f t="shared" ref="F20:F21" si="85">K8</f>
        <v>0</v>
      </c>
      <c r="G20" s="43">
        <f t="shared" ref="G20:H20" si="86">Z8</f>
        <v>0</v>
      </c>
      <c r="H20" s="44">
        <f t="shared" si="86"/>
        <v>0</v>
      </c>
      <c r="I20" s="43">
        <f t="shared" ref="I20:I21" si="87">L16</f>
        <v>0</v>
      </c>
      <c r="J20" s="44">
        <f t="shared" ref="J20:J21" si="88">K16</f>
        <v>0</v>
      </c>
      <c r="K20" s="130"/>
      <c r="L20" s="112"/>
      <c r="M20" s="43">
        <f t="shared" ref="M20:M21" si="89">L24</f>
        <v>0</v>
      </c>
      <c r="N20" s="44">
        <f t="shared" ref="N20:N21" si="90">K24</f>
        <v>0</v>
      </c>
      <c r="O20" s="125">
        <f>AE5+AD8+AE12+AD18+AD20+AE23+AD27+AE33</f>
        <v>0</v>
      </c>
      <c r="P20" s="126">
        <f t="shared" ref="P20:Q20" si="91">C20+E20+G20+I20+M20+C22+E22+G22+I22+M22</f>
        <v>0</v>
      </c>
      <c r="Q20" s="119">
        <f t="shared" si="91"/>
        <v>0</v>
      </c>
      <c r="R20" s="122">
        <f t="shared" ref="R20:S20" si="92">C21+E21+G21+I21+M21+C23+E23+G23+I23+M23</f>
        <v>0</v>
      </c>
      <c r="S20" s="127">
        <f t="shared" si="92"/>
        <v>0</v>
      </c>
      <c r="T20" s="45">
        <f>R20-S20</f>
        <v>0</v>
      </c>
      <c r="U20" s="116">
        <v>4</v>
      </c>
      <c r="W20" s="1">
        <v>17</v>
      </c>
      <c r="X20" s="54">
        <v>5</v>
      </c>
      <c r="Y20" s="55">
        <v>2</v>
      </c>
      <c r="Z20" s="56">
        <f>'ŽENY - rozpis'!H36</f>
        <v>0</v>
      </c>
      <c r="AA20" s="56">
        <f>'ŽENY - rozpis'!I36</f>
        <v>0</v>
      </c>
      <c r="AB20" s="57">
        <f>'ŽENY - rozpis'!L36</f>
        <v>0</v>
      </c>
      <c r="AC20" s="57">
        <f>'ŽENY - rozpis'!M36</f>
        <v>0</v>
      </c>
      <c r="AD20" s="58"/>
      <c r="AE20" s="59"/>
      <c r="AG20" s="24"/>
    </row>
    <row r="21" spans="1:33" ht="15.75" customHeight="1" x14ac:dyDescent="0.35">
      <c r="A21" s="117"/>
      <c r="B21" s="117"/>
      <c r="C21" s="51">
        <f>AB18</f>
        <v>0</v>
      </c>
      <c r="D21" s="52">
        <f t="shared" ref="D21:D23" si="93">K5</f>
        <v>0</v>
      </c>
      <c r="E21" s="51">
        <f t="shared" si="84"/>
        <v>0</v>
      </c>
      <c r="F21" s="52">
        <f t="shared" si="85"/>
        <v>0</v>
      </c>
      <c r="G21" s="51">
        <f t="shared" ref="G21:H21" si="94">AB8</f>
        <v>0</v>
      </c>
      <c r="H21" s="52">
        <f t="shared" si="94"/>
        <v>0</v>
      </c>
      <c r="I21" s="51">
        <f t="shared" si="87"/>
        <v>0</v>
      </c>
      <c r="J21" s="52">
        <f t="shared" si="88"/>
        <v>0</v>
      </c>
      <c r="K21" s="131"/>
      <c r="L21" s="132"/>
      <c r="M21" s="51">
        <f t="shared" si="89"/>
        <v>0</v>
      </c>
      <c r="N21" s="52">
        <f t="shared" si="90"/>
        <v>0</v>
      </c>
      <c r="O21" s="117"/>
      <c r="P21" s="123"/>
      <c r="Q21" s="120"/>
      <c r="R21" s="123"/>
      <c r="S21" s="120"/>
      <c r="T21" s="53" t="e">
        <f>R20/S20</f>
        <v>#DIV/0!</v>
      </c>
      <c r="U21" s="117"/>
      <c r="W21" s="1">
        <v>18</v>
      </c>
      <c r="X21" s="54">
        <v>4</v>
      </c>
      <c r="Y21" s="55">
        <v>3</v>
      </c>
      <c r="Z21" s="56">
        <f>'ŽENY - rozpis'!H37</f>
        <v>0</v>
      </c>
      <c r="AA21" s="56">
        <f>'ŽENY - rozpis'!I37</f>
        <v>0</v>
      </c>
      <c r="AB21" s="57">
        <f>'ŽENY - rozpis'!L37</f>
        <v>0</v>
      </c>
      <c r="AC21" s="57">
        <f>'ŽENY - rozpis'!M37</f>
        <v>0</v>
      </c>
      <c r="AD21" s="58"/>
      <c r="AE21" s="59"/>
      <c r="AG21" s="24"/>
    </row>
    <row r="22" spans="1:33" ht="15.75" customHeight="1" x14ac:dyDescent="0.35">
      <c r="A22" s="117"/>
      <c r="B22" s="117"/>
      <c r="C22" s="43">
        <f t="shared" ref="C22:C23" si="95">L6</f>
        <v>0</v>
      </c>
      <c r="D22" s="44">
        <f t="shared" si="93"/>
        <v>0</v>
      </c>
      <c r="E22" s="43">
        <f t="shared" si="84"/>
        <v>0</v>
      </c>
      <c r="F22" s="44">
        <f>AA20</f>
        <v>0</v>
      </c>
      <c r="G22" s="43">
        <f t="shared" ref="G22:G23" si="96">L14</f>
        <v>0</v>
      </c>
      <c r="H22" s="44">
        <f t="shared" ref="H22:H23" si="97">K14</f>
        <v>0</v>
      </c>
      <c r="I22" s="43">
        <f t="shared" ref="I22:J22" si="98">Z27</f>
        <v>0</v>
      </c>
      <c r="J22" s="44">
        <f t="shared" si="98"/>
        <v>0</v>
      </c>
      <c r="K22" s="131"/>
      <c r="L22" s="132"/>
      <c r="M22" s="43">
        <f t="shared" ref="M22:N22" si="99">Z28</f>
        <v>0</v>
      </c>
      <c r="N22" s="44">
        <f t="shared" si="99"/>
        <v>0</v>
      </c>
      <c r="O22" s="117"/>
      <c r="P22" s="123"/>
      <c r="Q22" s="120"/>
      <c r="R22" s="123"/>
      <c r="S22" s="120"/>
      <c r="T22" s="60"/>
      <c r="U22" s="117"/>
      <c r="W22" s="1">
        <v>19</v>
      </c>
      <c r="X22" s="61">
        <v>4</v>
      </c>
      <c r="Y22" s="62">
        <v>6</v>
      </c>
      <c r="Z22" s="48">
        <f>'ŽENY - rozpis'!H39</f>
        <v>0</v>
      </c>
      <c r="AA22" s="48">
        <f>'ŽENY - rozpis'!I39</f>
        <v>0</v>
      </c>
      <c r="AB22" s="48">
        <f>'ŽENY - rozpis'!L39</f>
        <v>0</v>
      </c>
      <c r="AC22" s="48">
        <f>'ŽENY - rozpis'!M39</f>
        <v>0</v>
      </c>
      <c r="AD22" s="63"/>
      <c r="AE22" s="64"/>
      <c r="AG22" s="24"/>
    </row>
    <row r="23" spans="1:33" ht="15.75" customHeight="1" x14ac:dyDescent="0.35">
      <c r="A23" s="118"/>
      <c r="B23" s="118"/>
      <c r="C23" s="51">
        <f t="shared" si="95"/>
        <v>0</v>
      </c>
      <c r="D23" s="52">
        <f t="shared" si="93"/>
        <v>0</v>
      </c>
      <c r="E23" s="51">
        <f t="shared" ref="E23:F23" si="100">AB20</f>
        <v>0</v>
      </c>
      <c r="F23" s="52">
        <f t="shared" si="100"/>
        <v>0</v>
      </c>
      <c r="G23" s="51">
        <f t="shared" si="96"/>
        <v>0</v>
      </c>
      <c r="H23" s="52">
        <f t="shared" si="97"/>
        <v>0</v>
      </c>
      <c r="I23" s="51">
        <f t="shared" ref="I23:J23" si="101">AB27</f>
        <v>0</v>
      </c>
      <c r="J23" s="52">
        <f t="shared" si="101"/>
        <v>0</v>
      </c>
      <c r="K23" s="133"/>
      <c r="L23" s="134"/>
      <c r="M23" s="51">
        <f t="shared" ref="M23:N23" si="102">AB28</f>
        <v>0</v>
      </c>
      <c r="N23" s="52">
        <f t="shared" si="102"/>
        <v>0</v>
      </c>
      <c r="O23" s="118"/>
      <c r="P23" s="124"/>
      <c r="Q23" s="121"/>
      <c r="R23" s="124"/>
      <c r="S23" s="121"/>
      <c r="T23" s="60"/>
      <c r="U23" s="118"/>
      <c r="W23" s="1">
        <v>20</v>
      </c>
      <c r="X23" s="54">
        <v>3</v>
      </c>
      <c r="Y23" s="55">
        <v>5</v>
      </c>
      <c r="Z23" s="56">
        <f>'ŽENY - rozpis'!H40</f>
        <v>0</v>
      </c>
      <c r="AA23" s="56">
        <f>'ŽENY - rozpis'!I40</f>
        <v>0</v>
      </c>
      <c r="AB23" s="57">
        <f>'ŽENY - rozpis'!L40</f>
        <v>0</v>
      </c>
      <c r="AC23" s="57">
        <f>'ŽENY - rozpis'!M40</f>
        <v>0</v>
      </c>
      <c r="AD23" s="58"/>
      <c r="AE23" s="59"/>
      <c r="AG23" s="24"/>
    </row>
    <row r="24" spans="1:33" ht="15.75" customHeight="1" x14ac:dyDescent="0.35">
      <c r="A24" s="128">
        <v>6</v>
      </c>
      <c r="B24" s="129">
        <f>M3</f>
        <v>0</v>
      </c>
      <c r="C24" s="43">
        <f t="shared" ref="C24:C25" si="103">N4</f>
        <v>0</v>
      </c>
      <c r="D24" s="44">
        <f t="shared" ref="D24:D25" si="104">M4</f>
        <v>0</v>
      </c>
      <c r="E24" s="76">
        <f t="shared" ref="E24:E25" si="105">N8</f>
        <v>0</v>
      </c>
      <c r="F24" s="77">
        <f t="shared" ref="F24:F25" si="106">M8</f>
        <v>0</v>
      </c>
      <c r="G24" s="76">
        <f>N12</f>
        <v>0</v>
      </c>
      <c r="H24" s="77">
        <f>M12</f>
        <v>0</v>
      </c>
      <c r="I24" s="76">
        <f t="shared" ref="I24:J24" si="107">Z7</f>
        <v>0</v>
      </c>
      <c r="J24" s="77">
        <f t="shared" si="107"/>
        <v>0</v>
      </c>
      <c r="K24" s="76">
        <f t="shared" ref="K24:L24" si="108">Z13</f>
        <v>0</v>
      </c>
      <c r="L24" s="77">
        <f t="shared" si="108"/>
        <v>0</v>
      </c>
      <c r="M24" s="130"/>
      <c r="N24" s="112"/>
      <c r="O24" s="125">
        <f>AE4+AE7+AE10+AD13+AE16+AD19+AE22+AD25+AE28+AD31</f>
        <v>0</v>
      </c>
      <c r="P24" s="126">
        <f t="shared" ref="P24:Q24" si="109">C24+E24+G24+I24+K24+C26+E26+G26+I26+K26</f>
        <v>0</v>
      </c>
      <c r="Q24" s="119">
        <f t="shared" si="109"/>
        <v>0</v>
      </c>
      <c r="R24" s="122">
        <f t="shared" ref="R24:S24" si="110">C25+E25+G25+I25+K25+C27+E27+G27+I27+K27</f>
        <v>0</v>
      </c>
      <c r="S24" s="127">
        <f t="shared" si="110"/>
        <v>0</v>
      </c>
      <c r="T24" s="45">
        <f>R24-S24</f>
        <v>0</v>
      </c>
      <c r="U24" s="116" t="s">
        <v>113</v>
      </c>
      <c r="W24" s="1">
        <v>21</v>
      </c>
      <c r="X24" s="54">
        <v>2</v>
      </c>
      <c r="Y24" s="55">
        <v>1</v>
      </c>
      <c r="Z24" s="56">
        <f>'ŽENY - rozpis'!H41</f>
        <v>0</v>
      </c>
      <c r="AA24" s="56">
        <f>'ŽENY - rozpis'!I41</f>
        <v>0</v>
      </c>
      <c r="AB24" s="57">
        <f>'ŽENY - rozpis'!L41</f>
        <v>0</v>
      </c>
      <c r="AC24" s="57">
        <f>'ŽENY - rozpis'!M41</f>
        <v>0</v>
      </c>
      <c r="AD24" s="58"/>
      <c r="AE24" s="59"/>
      <c r="AG24" s="24"/>
    </row>
    <row r="25" spans="1:33" ht="15.75" customHeight="1" x14ac:dyDescent="0.35">
      <c r="A25" s="117"/>
      <c r="B25" s="117"/>
      <c r="C25" s="51">
        <f t="shared" si="103"/>
        <v>0</v>
      </c>
      <c r="D25" s="52">
        <f t="shared" si="104"/>
        <v>0</v>
      </c>
      <c r="E25" s="51">
        <f t="shared" si="105"/>
        <v>0</v>
      </c>
      <c r="F25" s="52">
        <f t="shared" si="106"/>
        <v>0</v>
      </c>
      <c r="G25" s="51">
        <f>AB31</f>
        <v>0</v>
      </c>
      <c r="H25" s="52">
        <f>M15</f>
        <v>0</v>
      </c>
      <c r="I25" s="51">
        <f t="shared" ref="I25:J25" si="111">AB7</f>
        <v>0</v>
      </c>
      <c r="J25" s="52">
        <f t="shared" si="111"/>
        <v>0</v>
      </c>
      <c r="K25" s="51">
        <f t="shared" ref="K25:L25" si="112">AB13</f>
        <v>0</v>
      </c>
      <c r="L25" s="52">
        <f t="shared" si="112"/>
        <v>0</v>
      </c>
      <c r="M25" s="131"/>
      <c r="N25" s="132"/>
      <c r="O25" s="117"/>
      <c r="P25" s="123"/>
      <c r="Q25" s="120"/>
      <c r="R25" s="123"/>
      <c r="S25" s="120"/>
      <c r="T25" s="53" t="e">
        <f>R24/S24</f>
        <v>#DIV/0!</v>
      </c>
      <c r="U25" s="117"/>
      <c r="W25" s="1">
        <v>22</v>
      </c>
      <c r="X25" s="61">
        <v>6</v>
      </c>
      <c r="Y25" s="62">
        <v>2</v>
      </c>
      <c r="Z25" s="48">
        <f>'ŽENY - rozpis'!H43</f>
        <v>0</v>
      </c>
      <c r="AA25" s="48">
        <f>'ŽENY - rozpis'!I43</f>
        <v>0</v>
      </c>
      <c r="AB25" s="48">
        <f>'ŽENY - rozpis'!L43</f>
        <v>0</v>
      </c>
      <c r="AC25" s="48">
        <f>'ŽENY - rozpis'!M43</f>
        <v>0</v>
      </c>
      <c r="AD25" s="63"/>
      <c r="AE25" s="64"/>
      <c r="AG25" s="24"/>
    </row>
    <row r="26" spans="1:33" ht="15.75" customHeight="1" x14ac:dyDescent="0.35">
      <c r="A26" s="117"/>
      <c r="B26" s="117"/>
      <c r="C26" s="43">
        <f t="shared" ref="C26:D26" si="113">Z19</f>
        <v>0</v>
      </c>
      <c r="D26" s="44">
        <f t="shared" si="113"/>
        <v>0</v>
      </c>
      <c r="E26" s="43">
        <f t="shared" ref="E26:F26" si="114">Z25</f>
        <v>0</v>
      </c>
      <c r="F26" s="44">
        <f t="shared" si="114"/>
        <v>0</v>
      </c>
      <c r="G26" s="43">
        <f t="shared" ref="G26:H26" si="115">Z31</f>
        <v>0</v>
      </c>
      <c r="H26" s="44">
        <f t="shared" si="115"/>
        <v>0</v>
      </c>
      <c r="I26" s="43">
        <f t="shared" ref="I26:I27" si="116">N18</f>
        <v>0</v>
      </c>
      <c r="J26" s="44">
        <f t="shared" ref="J26:J27" si="117">M18</f>
        <v>0</v>
      </c>
      <c r="K26" s="43">
        <f t="shared" ref="K26:K27" si="118">N22</f>
        <v>0</v>
      </c>
      <c r="L26" s="44">
        <f t="shared" ref="L26:L27" si="119">M22</f>
        <v>0</v>
      </c>
      <c r="M26" s="131"/>
      <c r="N26" s="132"/>
      <c r="O26" s="117"/>
      <c r="P26" s="123"/>
      <c r="Q26" s="120"/>
      <c r="R26" s="123"/>
      <c r="S26" s="120"/>
      <c r="T26" s="60"/>
      <c r="U26" s="117"/>
      <c r="W26" s="1">
        <v>23</v>
      </c>
      <c r="X26" s="54">
        <v>1</v>
      </c>
      <c r="Y26" s="55">
        <v>3</v>
      </c>
      <c r="Z26" s="56">
        <f>'ŽENY - rozpis'!H44</f>
        <v>0</v>
      </c>
      <c r="AA26" s="56">
        <f>'ŽENY - rozpis'!I44</f>
        <v>0</v>
      </c>
      <c r="AB26" s="57">
        <f>'ŽENY - rozpis'!L44</f>
        <v>0</v>
      </c>
      <c r="AC26" s="57">
        <f>'ŽENY - rozpis'!M44</f>
        <v>0</v>
      </c>
      <c r="AD26" s="58"/>
      <c r="AE26" s="59"/>
      <c r="AG26" s="24"/>
    </row>
    <row r="27" spans="1:33" ht="15.75" customHeight="1" x14ac:dyDescent="0.35">
      <c r="A27" s="118"/>
      <c r="B27" s="118"/>
      <c r="C27" s="51">
        <f t="shared" ref="C27:D27" si="120">AB19</f>
        <v>0</v>
      </c>
      <c r="D27" s="52">
        <f t="shared" si="120"/>
        <v>0</v>
      </c>
      <c r="E27" s="51">
        <f t="shared" ref="E27:F27" si="121">AB25</f>
        <v>0</v>
      </c>
      <c r="F27" s="52">
        <f t="shared" si="121"/>
        <v>0</v>
      </c>
      <c r="G27" s="51">
        <f t="shared" ref="G27:H27" si="122">AB31</f>
        <v>0</v>
      </c>
      <c r="H27" s="52">
        <f t="shared" si="122"/>
        <v>0</v>
      </c>
      <c r="I27" s="51">
        <f t="shared" si="116"/>
        <v>0</v>
      </c>
      <c r="J27" s="52">
        <f t="shared" si="117"/>
        <v>0</v>
      </c>
      <c r="K27" s="51">
        <f t="shared" si="118"/>
        <v>0</v>
      </c>
      <c r="L27" s="52">
        <f t="shared" si="119"/>
        <v>0</v>
      </c>
      <c r="M27" s="133"/>
      <c r="N27" s="134"/>
      <c r="O27" s="118"/>
      <c r="P27" s="124"/>
      <c r="Q27" s="121"/>
      <c r="R27" s="124"/>
      <c r="S27" s="121"/>
      <c r="T27" s="78"/>
      <c r="U27" s="118"/>
      <c r="W27" s="1">
        <v>24</v>
      </c>
      <c r="X27" s="54">
        <v>5</v>
      </c>
      <c r="Y27" s="55">
        <v>4</v>
      </c>
      <c r="Z27" s="56">
        <f>'ŽENY - rozpis'!H45</f>
        <v>0</v>
      </c>
      <c r="AA27" s="56">
        <f>'ŽENY - rozpis'!I45</f>
        <v>0</v>
      </c>
      <c r="AB27" s="57">
        <f>'ŽENY - rozpis'!L45</f>
        <v>0</v>
      </c>
      <c r="AC27" s="57">
        <f>'ŽENY - rozpis'!M45</f>
        <v>0</v>
      </c>
      <c r="AD27" s="58"/>
      <c r="AE27" s="59"/>
      <c r="AG27" s="24"/>
    </row>
    <row r="28" spans="1:33" ht="15.75" customHeight="1" x14ac:dyDescent="0.35">
      <c r="W28" s="1">
        <v>25</v>
      </c>
      <c r="X28" s="61">
        <v>5</v>
      </c>
      <c r="Y28" s="62">
        <v>6</v>
      </c>
      <c r="Z28" s="48">
        <f>'ŽENY - rozpis'!H47</f>
        <v>0</v>
      </c>
      <c r="AA28" s="48">
        <f>'ŽENY - rozpis'!I47</f>
        <v>0</v>
      </c>
      <c r="AB28" s="48">
        <f>'ŽENY - rozpis'!L47</f>
        <v>0</v>
      </c>
      <c r="AC28" s="48">
        <f>'ŽENY - rozpis'!M47</f>
        <v>0</v>
      </c>
      <c r="AD28" s="63"/>
      <c r="AE28" s="64"/>
      <c r="AG28" s="24"/>
    </row>
    <row r="29" spans="1:33" ht="15.75" customHeight="1" x14ac:dyDescent="0.35">
      <c r="W29" s="1">
        <v>26</v>
      </c>
      <c r="X29" s="54">
        <v>4</v>
      </c>
      <c r="Y29" s="55">
        <v>1</v>
      </c>
      <c r="Z29" s="56">
        <f>'ŽENY - rozpis'!H48</f>
        <v>0</v>
      </c>
      <c r="AA29" s="56">
        <f>'ŽENY - rozpis'!I48</f>
        <v>0</v>
      </c>
      <c r="AB29" s="57">
        <f>'ŽENY - rozpis'!L48</f>
        <v>0</v>
      </c>
      <c r="AC29" s="57">
        <f>'ŽENY - rozpis'!M48</f>
        <v>0</v>
      </c>
      <c r="AD29" s="58"/>
      <c r="AE29" s="59"/>
      <c r="AG29" s="24"/>
    </row>
    <row r="30" spans="1:33" ht="15.75" customHeight="1" x14ac:dyDescent="0.35">
      <c r="K30" s="79" t="s">
        <v>14</v>
      </c>
      <c r="L30" s="80" t="s">
        <v>15</v>
      </c>
      <c r="M30" s="80" t="s">
        <v>16</v>
      </c>
      <c r="W30" s="1">
        <v>27</v>
      </c>
      <c r="X30" s="54">
        <v>3</v>
      </c>
      <c r="Y30" s="55">
        <v>2</v>
      </c>
      <c r="Z30" s="56">
        <f>'ŽENY - rozpis'!H49</f>
        <v>0</v>
      </c>
      <c r="AA30" s="56">
        <f>'ŽENY - rozpis'!I49</f>
        <v>0</v>
      </c>
      <c r="AB30" s="57">
        <f>'ŽENY - rozpis'!L49</f>
        <v>0</v>
      </c>
      <c r="AC30" s="57">
        <f>'ŽENY - rozpis'!M49</f>
        <v>0</v>
      </c>
      <c r="AD30" s="58"/>
      <c r="AE30" s="59"/>
      <c r="AG30" s="24"/>
    </row>
    <row r="31" spans="1:33" ht="15.75" customHeight="1" x14ac:dyDescent="0.35">
      <c r="B31" s="5" t="s">
        <v>7</v>
      </c>
      <c r="C31" s="6" t="s">
        <v>8</v>
      </c>
      <c r="E31" s="5" t="s">
        <v>9</v>
      </c>
      <c r="K31" s="79" t="s">
        <v>24</v>
      </c>
      <c r="L31" s="80" t="s">
        <v>25</v>
      </c>
      <c r="M31" s="80" t="s">
        <v>26</v>
      </c>
      <c r="W31" s="1">
        <v>28</v>
      </c>
      <c r="X31" s="61">
        <v>6</v>
      </c>
      <c r="Y31" s="62">
        <v>3</v>
      </c>
      <c r="Z31" s="48">
        <f>'ŽENY - rozpis'!H51</f>
        <v>0</v>
      </c>
      <c r="AA31" s="48">
        <f>'ŽENY - rozpis'!I51</f>
        <v>0</v>
      </c>
      <c r="AB31" s="48">
        <f>'ŽENY - rozpis'!L51</f>
        <v>0</v>
      </c>
      <c r="AC31" s="48">
        <f>'ŽENY - rozpis'!M51</f>
        <v>0</v>
      </c>
      <c r="AD31" s="63"/>
      <c r="AE31" s="64"/>
      <c r="AG31" s="24"/>
    </row>
    <row r="32" spans="1:33" ht="15.75" customHeight="1" x14ac:dyDescent="0.35">
      <c r="C32" s="6" t="s">
        <v>17</v>
      </c>
      <c r="E32" s="5" t="s">
        <v>18</v>
      </c>
      <c r="K32" s="79" t="s">
        <v>30</v>
      </c>
      <c r="L32" s="80" t="s">
        <v>31</v>
      </c>
      <c r="M32" s="80" t="s">
        <v>32</v>
      </c>
      <c r="W32" s="1">
        <v>29</v>
      </c>
      <c r="X32" s="54">
        <v>2</v>
      </c>
      <c r="Y32" s="55">
        <v>4</v>
      </c>
      <c r="Z32" s="56">
        <f>'ŽENY - rozpis'!H52</f>
        <v>0</v>
      </c>
      <c r="AA32" s="56">
        <f>'ŽENY - rozpis'!I52</f>
        <v>0</v>
      </c>
      <c r="AB32" s="57">
        <f>'ŽENY - rozpis'!L52</f>
        <v>0</v>
      </c>
      <c r="AC32" s="57">
        <f>'ŽENY - rozpis'!M52</f>
        <v>0</v>
      </c>
      <c r="AD32" s="58"/>
      <c r="AE32" s="59"/>
      <c r="AG32" s="24"/>
    </row>
    <row r="33" spans="3:33" ht="15.75" customHeight="1" x14ac:dyDescent="0.35">
      <c r="C33" s="6" t="s">
        <v>27</v>
      </c>
      <c r="E33" s="5" t="s">
        <v>28</v>
      </c>
      <c r="K33" s="79" t="s">
        <v>36</v>
      </c>
      <c r="L33" s="80" t="s">
        <v>37</v>
      </c>
      <c r="M33" s="80" t="s">
        <v>38</v>
      </c>
      <c r="T33" s="5" t="s">
        <v>114</v>
      </c>
      <c r="W33" s="1">
        <v>30</v>
      </c>
      <c r="X33" s="65">
        <v>1</v>
      </c>
      <c r="Y33" s="66">
        <v>5</v>
      </c>
      <c r="Z33" s="56">
        <f>'ŽENY - rozpis'!H53</f>
        <v>0</v>
      </c>
      <c r="AA33" s="56">
        <f>'ŽENY - rozpis'!I53</f>
        <v>0</v>
      </c>
      <c r="AB33" s="57">
        <f>'ŽENY - rozpis'!L53</f>
        <v>0</v>
      </c>
      <c r="AC33" s="57">
        <f>'ŽENY - rozpis'!M53</f>
        <v>0</v>
      </c>
      <c r="AD33" s="69"/>
      <c r="AE33" s="70"/>
      <c r="AG33" s="24"/>
    </row>
    <row r="34" spans="3:33" ht="15.75" customHeight="1" x14ac:dyDescent="0.3">
      <c r="C34" s="6" t="s">
        <v>33</v>
      </c>
      <c r="E34" s="5" t="s">
        <v>34</v>
      </c>
      <c r="K34" s="79" t="s">
        <v>43</v>
      </c>
      <c r="L34" s="80" t="s">
        <v>44</v>
      </c>
      <c r="M34" s="80" t="s">
        <v>45</v>
      </c>
    </row>
    <row r="35" spans="3:33" ht="15.75" customHeight="1" x14ac:dyDescent="0.3">
      <c r="C35" s="6"/>
    </row>
    <row r="36" spans="3:33" ht="15.75" customHeight="1" x14ac:dyDescent="0.3">
      <c r="C36" s="6"/>
    </row>
    <row r="37" spans="3:33" ht="15.75" customHeight="1" x14ac:dyDescent="0.3"/>
    <row r="38" spans="3:33" ht="15.75" customHeight="1" x14ac:dyDescent="0.3"/>
    <row r="39" spans="3:33" ht="15.75" customHeight="1" x14ac:dyDescent="0.3"/>
    <row r="40" spans="3:33" ht="15.75" customHeight="1" x14ac:dyDescent="0.3"/>
    <row r="41" spans="3:33" ht="15.75" customHeight="1" x14ac:dyDescent="0.3"/>
    <row r="42" spans="3:33" ht="15.75" customHeight="1" x14ac:dyDescent="0.3"/>
    <row r="43" spans="3:33" ht="15.75" customHeight="1" x14ac:dyDescent="0.3"/>
    <row r="44" spans="3:33" ht="15.75" customHeight="1" x14ac:dyDescent="0.3"/>
    <row r="45" spans="3:33" ht="15.75" customHeight="1" x14ac:dyDescent="0.3"/>
    <row r="46" spans="3:33" ht="15.75" customHeight="1" x14ac:dyDescent="0.3"/>
    <row r="47" spans="3:33" ht="15.75" customHeight="1" x14ac:dyDescent="0.3"/>
    <row r="48" spans="3:33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67">
    <mergeCell ref="O16:O19"/>
    <mergeCell ref="P16:P19"/>
    <mergeCell ref="Q16:Q19"/>
    <mergeCell ref="U16:U19"/>
    <mergeCell ref="S20:S23"/>
    <mergeCell ref="U20:U23"/>
    <mergeCell ref="Q20:Q23"/>
    <mergeCell ref="R20:R23"/>
    <mergeCell ref="A8:A11"/>
    <mergeCell ref="B8:B11"/>
    <mergeCell ref="E8:F11"/>
    <mergeCell ref="A12:A15"/>
    <mergeCell ref="B12:B15"/>
    <mergeCell ref="A20:A23"/>
    <mergeCell ref="B20:B23"/>
    <mergeCell ref="K20:L23"/>
    <mergeCell ref="S24:S27"/>
    <mergeCell ref="S12:S15"/>
    <mergeCell ref="A16:A19"/>
    <mergeCell ref="B16:B19"/>
    <mergeCell ref="O12:O15"/>
    <mergeCell ref="P12:P15"/>
    <mergeCell ref="Q12:Q15"/>
    <mergeCell ref="O20:O23"/>
    <mergeCell ref="P20:P23"/>
    <mergeCell ref="R16:R19"/>
    <mergeCell ref="S16:S19"/>
    <mergeCell ref="G12:H15"/>
    <mergeCell ref="I16:J19"/>
    <mergeCell ref="U24:U27"/>
    <mergeCell ref="A24:A27"/>
    <mergeCell ref="B24:B27"/>
    <mergeCell ref="M24:N27"/>
    <mergeCell ref="O24:O27"/>
    <mergeCell ref="P24:P27"/>
    <mergeCell ref="Q24:Q27"/>
    <mergeCell ref="R24:R27"/>
    <mergeCell ref="X3:Y3"/>
    <mergeCell ref="Z3:AA3"/>
    <mergeCell ref="AB3:AC3"/>
    <mergeCell ref="AD3:AE3"/>
    <mergeCell ref="Z2:AE2"/>
    <mergeCell ref="C3:D3"/>
    <mergeCell ref="E3:F3"/>
    <mergeCell ref="G3:H3"/>
    <mergeCell ref="I3:J3"/>
    <mergeCell ref="K3:L3"/>
    <mergeCell ref="M3:N3"/>
    <mergeCell ref="S4:S7"/>
    <mergeCell ref="U4:U7"/>
    <mergeCell ref="U8:U11"/>
    <mergeCell ref="P3:Q3"/>
    <mergeCell ref="R3:S3"/>
    <mergeCell ref="A4:A7"/>
    <mergeCell ref="B4:B7"/>
    <mergeCell ref="C4:D7"/>
    <mergeCell ref="O4:O7"/>
    <mergeCell ref="P4:P7"/>
    <mergeCell ref="U12:U15"/>
    <mergeCell ref="Q4:Q7"/>
    <mergeCell ref="R4:R7"/>
    <mergeCell ref="O8:O11"/>
    <mergeCell ref="P8:P11"/>
    <mergeCell ref="Q8:Q11"/>
    <mergeCell ref="R8:R11"/>
    <mergeCell ref="S8:S11"/>
    <mergeCell ref="R12:R15"/>
  </mergeCells>
  <pageMargins left="0.32" right="0.27" top="0.78740157480314965" bottom="0.78740157480314965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000"/>
  <sheetViews>
    <sheetView workbookViewId="0">
      <pane ySplit="2" topLeftCell="A3" activePane="bottomLeft" state="frozenSplit"/>
      <selection pane="bottomLeft" activeCell="F174" sqref="F174"/>
    </sheetView>
  </sheetViews>
  <sheetFormatPr defaultColWidth="14.44140625" defaultRowHeight="15" customHeight="1" x14ac:dyDescent="0.3"/>
  <cols>
    <col min="1" max="1" width="12.88671875" customWidth="1"/>
    <col min="2" max="2" width="14.6640625" style="103" customWidth="1"/>
    <col min="3" max="9" width="14.6640625" customWidth="1"/>
    <col min="10" max="28" width="8.6640625" customWidth="1"/>
  </cols>
  <sheetData>
    <row r="1" spans="1:9" ht="15" customHeight="1" x14ac:dyDescent="0.3">
      <c r="B1" s="145" t="s">
        <v>131</v>
      </c>
      <c r="C1" s="145"/>
      <c r="D1" s="145"/>
      <c r="E1" s="145"/>
      <c r="F1" s="145" t="s">
        <v>132</v>
      </c>
      <c r="G1" s="145"/>
      <c r="H1" s="145"/>
      <c r="I1" s="145"/>
    </row>
    <row r="2" spans="1:9" ht="15" customHeight="1" x14ac:dyDescent="0.3">
      <c r="B2" s="96" t="s">
        <v>133</v>
      </c>
      <c r="C2" s="96" t="s">
        <v>60</v>
      </c>
      <c r="D2" s="96" t="s">
        <v>133</v>
      </c>
      <c r="E2" s="96" t="s">
        <v>60</v>
      </c>
      <c r="F2" s="96" t="s">
        <v>133</v>
      </c>
      <c r="G2" s="96" t="s">
        <v>60</v>
      </c>
      <c r="H2" s="96" t="s">
        <v>133</v>
      </c>
      <c r="I2" s="96" t="s">
        <v>60</v>
      </c>
    </row>
    <row r="3" spans="1:9" ht="14.4" hidden="1" x14ac:dyDescent="0.3">
      <c r="A3" s="91">
        <v>45566</v>
      </c>
      <c r="B3" s="99"/>
      <c r="C3" s="94"/>
      <c r="D3" s="94"/>
      <c r="E3" s="94"/>
      <c r="F3" s="93"/>
      <c r="G3" s="94"/>
      <c r="H3" s="94"/>
      <c r="I3" s="94"/>
    </row>
    <row r="4" spans="1:9" ht="14.4" hidden="1" x14ac:dyDescent="0.3">
      <c r="A4" s="91">
        <v>45567</v>
      </c>
      <c r="B4" s="100"/>
      <c r="C4" s="94"/>
      <c r="D4" s="94"/>
      <c r="E4" s="94"/>
      <c r="F4" s="94"/>
      <c r="G4" s="94"/>
      <c r="H4" s="94"/>
      <c r="I4" s="94"/>
    </row>
    <row r="5" spans="1:9" ht="14.4" hidden="1" x14ac:dyDescent="0.3">
      <c r="A5" s="91">
        <v>45568</v>
      </c>
      <c r="B5" s="100"/>
      <c r="C5" s="94"/>
      <c r="D5" s="94"/>
      <c r="E5" s="94"/>
      <c r="F5" s="95"/>
      <c r="G5" s="94"/>
      <c r="H5" s="94"/>
      <c r="I5" s="94"/>
    </row>
    <row r="6" spans="1:9" ht="14.4" hidden="1" x14ac:dyDescent="0.3">
      <c r="A6" s="91">
        <v>45569</v>
      </c>
      <c r="B6" s="100"/>
      <c r="C6" s="94"/>
      <c r="D6" s="94"/>
      <c r="E6" s="94"/>
      <c r="F6" s="95"/>
      <c r="G6" s="94"/>
      <c r="H6" s="94"/>
      <c r="I6" s="94"/>
    </row>
    <row r="7" spans="1:9" ht="14.4" hidden="1" x14ac:dyDescent="0.3">
      <c r="A7" s="91">
        <v>45570</v>
      </c>
      <c r="B7" s="100"/>
      <c r="C7" s="94"/>
      <c r="D7" s="94"/>
      <c r="E7" s="94"/>
      <c r="F7" s="95"/>
      <c r="G7" s="94"/>
      <c r="H7" s="94"/>
      <c r="I7" s="94"/>
    </row>
    <row r="8" spans="1:9" ht="14.4" hidden="1" x14ac:dyDescent="0.3">
      <c r="A8" s="91">
        <v>45571</v>
      </c>
      <c r="B8" s="100"/>
      <c r="C8" s="94"/>
      <c r="D8" s="94"/>
      <c r="E8" s="94"/>
      <c r="F8" s="95"/>
      <c r="G8" s="94"/>
      <c r="H8" s="94"/>
      <c r="I8" s="94"/>
    </row>
    <row r="9" spans="1:9" ht="14.4" hidden="1" x14ac:dyDescent="0.3">
      <c r="A9" s="91">
        <v>45572</v>
      </c>
      <c r="B9" s="100"/>
      <c r="C9" s="94"/>
      <c r="D9" s="94"/>
      <c r="E9" s="94"/>
      <c r="F9" s="95"/>
      <c r="G9" s="94"/>
      <c r="H9" s="94"/>
      <c r="I9" s="94"/>
    </row>
    <row r="10" spans="1:9" ht="14.4" hidden="1" x14ac:dyDescent="0.3">
      <c r="A10" s="91">
        <v>45573</v>
      </c>
      <c r="B10" s="100"/>
      <c r="C10" s="94"/>
      <c r="D10" s="94"/>
      <c r="E10" s="94"/>
      <c r="F10" s="95"/>
      <c r="G10" s="94"/>
      <c r="H10" s="94"/>
      <c r="I10" s="94"/>
    </row>
    <row r="11" spans="1:9" ht="14.4" hidden="1" x14ac:dyDescent="0.3">
      <c r="A11" s="91">
        <v>45574</v>
      </c>
      <c r="B11" s="100"/>
      <c r="C11" s="94"/>
      <c r="D11" s="94"/>
      <c r="E11" s="94"/>
      <c r="F11" s="95"/>
      <c r="G11" s="94"/>
      <c r="H11" s="94"/>
      <c r="I11" s="94"/>
    </row>
    <row r="12" spans="1:9" ht="14.4" x14ac:dyDescent="0.3">
      <c r="A12" s="91">
        <v>45575</v>
      </c>
      <c r="B12" s="100"/>
      <c r="C12" s="94"/>
      <c r="D12" s="94"/>
      <c r="E12" s="94"/>
      <c r="F12" s="95"/>
      <c r="G12" s="94"/>
      <c r="H12" s="94"/>
      <c r="I12" s="94"/>
    </row>
    <row r="13" spans="1:9" ht="14.4" x14ac:dyDescent="0.3">
      <c r="A13" s="91">
        <v>45576</v>
      </c>
      <c r="B13" s="101" t="s">
        <v>137</v>
      </c>
      <c r="C13" s="92" t="s">
        <v>90</v>
      </c>
      <c r="D13" s="92" t="s">
        <v>138</v>
      </c>
      <c r="E13" s="92" t="s">
        <v>104</v>
      </c>
      <c r="F13" s="95"/>
      <c r="G13" s="94"/>
      <c r="H13" s="94"/>
      <c r="I13" s="94"/>
    </row>
    <row r="14" spans="1:9" ht="14.4" x14ac:dyDescent="0.3">
      <c r="A14" s="91">
        <v>45577</v>
      </c>
      <c r="B14" s="100"/>
      <c r="C14" s="94"/>
      <c r="D14" s="94"/>
      <c r="E14" s="94"/>
      <c r="F14" s="95"/>
      <c r="G14" s="94"/>
      <c r="H14" s="94"/>
      <c r="I14" s="94"/>
    </row>
    <row r="15" spans="1:9" ht="14.4" x14ac:dyDescent="0.3">
      <c r="A15" s="91">
        <v>45578</v>
      </c>
      <c r="B15" s="100"/>
      <c r="C15" s="94"/>
      <c r="D15" s="94"/>
      <c r="E15" s="94"/>
      <c r="F15" s="95"/>
      <c r="G15" s="94"/>
      <c r="H15" s="94"/>
      <c r="I15" s="94"/>
    </row>
    <row r="16" spans="1:9" ht="14.4" x14ac:dyDescent="0.3">
      <c r="A16" s="91">
        <v>45579</v>
      </c>
      <c r="B16" s="100"/>
      <c r="C16" s="94"/>
      <c r="D16" s="94"/>
      <c r="E16" s="94"/>
      <c r="F16" s="95"/>
      <c r="G16" s="94"/>
      <c r="H16" s="94"/>
      <c r="I16" s="94"/>
    </row>
    <row r="17" spans="1:9" ht="14.4" x14ac:dyDescent="0.3">
      <c r="A17" s="91">
        <v>45580</v>
      </c>
      <c r="B17" s="100"/>
      <c r="C17" s="94"/>
      <c r="D17" s="94"/>
      <c r="E17" s="94"/>
      <c r="F17" s="95"/>
      <c r="G17" s="94"/>
      <c r="H17" s="94"/>
      <c r="I17" s="94"/>
    </row>
    <row r="18" spans="1:9" ht="14.4" x14ac:dyDescent="0.3">
      <c r="A18" s="91">
        <v>45581</v>
      </c>
      <c r="B18" s="100"/>
      <c r="C18" s="94"/>
      <c r="D18" s="94"/>
      <c r="E18" s="94"/>
      <c r="F18" s="95"/>
      <c r="G18" s="94"/>
      <c r="H18" s="94"/>
      <c r="I18" s="94"/>
    </row>
    <row r="19" spans="1:9" ht="14.4" x14ac:dyDescent="0.3">
      <c r="A19" s="91">
        <v>45582</v>
      </c>
      <c r="B19" s="100"/>
      <c r="C19" s="94"/>
      <c r="D19" s="94"/>
      <c r="E19" s="94"/>
      <c r="F19" s="95"/>
      <c r="G19" s="94"/>
      <c r="H19" s="94"/>
      <c r="I19" s="94"/>
    </row>
    <row r="20" spans="1:9" ht="14.4" x14ac:dyDescent="0.3">
      <c r="A20" s="91">
        <v>45583</v>
      </c>
      <c r="B20" s="101" t="s">
        <v>139</v>
      </c>
      <c r="C20" s="92" t="s">
        <v>78</v>
      </c>
      <c r="D20" s="92" t="s">
        <v>140</v>
      </c>
      <c r="E20" s="92" t="s">
        <v>90</v>
      </c>
      <c r="F20" s="95"/>
      <c r="G20" s="94"/>
      <c r="H20" s="94"/>
      <c r="I20" s="94"/>
    </row>
    <row r="21" spans="1:9" ht="15.75" customHeight="1" x14ac:dyDescent="0.3">
      <c r="A21" s="91">
        <v>45584</v>
      </c>
      <c r="B21" s="100"/>
      <c r="C21" s="94"/>
      <c r="D21" s="94"/>
      <c r="E21" s="94"/>
      <c r="F21" s="95"/>
      <c r="G21" s="94"/>
      <c r="H21" s="94"/>
      <c r="I21" s="94"/>
    </row>
    <row r="22" spans="1:9" ht="15.75" customHeight="1" x14ac:dyDescent="0.3">
      <c r="A22" s="91">
        <v>45585</v>
      </c>
      <c r="B22" s="100"/>
      <c r="C22" s="94"/>
      <c r="D22" s="94"/>
      <c r="E22" s="94"/>
      <c r="F22" s="95"/>
      <c r="G22" s="94"/>
      <c r="H22" s="94"/>
      <c r="I22" s="94"/>
    </row>
    <row r="23" spans="1:9" ht="15.75" customHeight="1" x14ac:dyDescent="0.3">
      <c r="A23" s="91">
        <v>45586</v>
      </c>
      <c r="B23" s="100"/>
      <c r="C23" s="94"/>
      <c r="D23" s="94"/>
      <c r="E23" s="94"/>
      <c r="F23" s="95"/>
      <c r="G23" s="94"/>
      <c r="H23" s="94"/>
      <c r="I23" s="94"/>
    </row>
    <row r="24" spans="1:9" ht="15.75" customHeight="1" x14ac:dyDescent="0.3">
      <c r="A24" s="91">
        <v>45587</v>
      </c>
      <c r="B24" s="100"/>
      <c r="C24" s="94"/>
      <c r="D24" s="94"/>
      <c r="E24" s="94"/>
      <c r="F24" s="95"/>
      <c r="G24" s="94"/>
      <c r="H24" s="94"/>
      <c r="I24" s="94"/>
    </row>
    <row r="25" spans="1:9" ht="15.75" customHeight="1" x14ac:dyDescent="0.3">
      <c r="A25" s="91">
        <v>45588</v>
      </c>
      <c r="B25" s="100"/>
      <c r="C25" s="94"/>
      <c r="D25" s="94"/>
      <c r="E25" s="94"/>
      <c r="F25" s="97" t="s">
        <v>135</v>
      </c>
      <c r="G25" s="92" t="s">
        <v>90</v>
      </c>
      <c r="H25" s="94"/>
      <c r="I25" s="94"/>
    </row>
    <row r="26" spans="1:9" ht="15.75" customHeight="1" x14ac:dyDescent="0.3">
      <c r="A26" s="91">
        <v>45589</v>
      </c>
      <c r="B26" s="100"/>
      <c r="C26" s="94"/>
      <c r="D26" s="94"/>
      <c r="E26" s="94"/>
      <c r="F26" s="95"/>
      <c r="G26" s="94"/>
      <c r="H26" s="94"/>
      <c r="I26" s="94"/>
    </row>
    <row r="27" spans="1:9" ht="15.75" customHeight="1" x14ac:dyDescent="0.3">
      <c r="A27" s="91">
        <v>45590</v>
      </c>
      <c r="B27" s="100"/>
      <c r="C27" s="94"/>
      <c r="D27" s="94"/>
      <c r="E27" s="94"/>
      <c r="F27" s="97" t="s">
        <v>134</v>
      </c>
      <c r="G27" s="92" t="s">
        <v>63</v>
      </c>
      <c r="H27" s="94"/>
      <c r="I27" s="94"/>
    </row>
    <row r="28" spans="1:9" ht="15.75" customHeight="1" x14ac:dyDescent="0.3">
      <c r="A28" s="91">
        <v>45591</v>
      </c>
      <c r="B28" s="100"/>
      <c r="C28" s="94"/>
      <c r="D28" s="94"/>
      <c r="E28" s="94"/>
      <c r="F28" s="95"/>
      <c r="G28" s="94"/>
      <c r="H28" s="94"/>
      <c r="I28" s="94"/>
    </row>
    <row r="29" spans="1:9" ht="15.75" customHeight="1" x14ac:dyDescent="0.3">
      <c r="A29" s="91">
        <v>45592</v>
      </c>
      <c r="B29" s="100"/>
      <c r="C29" s="94"/>
      <c r="D29" s="94"/>
      <c r="E29" s="94"/>
      <c r="F29" s="95"/>
      <c r="G29" s="94"/>
      <c r="H29" s="94"/>
      <c r="I29" s="94"/>
    </row>
    <row r="30" spans="1:9" ht="15.75" customHeight="1" x14ac:dyDescent="0.3">
      <c r="A30" s="91">
        <v>45593</v>
      </c>
      <c r="B30" s="102"/>
      <c r="C30" s="94"/>
      <c r="D30" s="94"/>
      <c r="E30" s="94"/>
      <c r="F30" s="95"/>
      <c r="G30" s="94"/>
      <c r="H30" s="94"/>
      <c r="I30" s="94"/>
    </row>
    <row r="31" spans="1:9" ht="15.75" customHeight="1" x14ac:dyDescent="0.3">
      <c r="A31" s="91">
        <v>45594</v>
      </c>
      <c r="B31" s="102"/>
      <c r="C31" s="94"/>
      <c r="D31" s="94"/>
      <c r="E31" s="94"/>
      <c r="F31" s="97" t="s">
        <v>136</v>
      </c>
      <c r="G31" s="92" t="s">
        <v>90</v>
      </c>
      <c r="H31" s="94"/>
      <c r="I31" s="94"/>
    </row>
    <row r="32" spans="1:9" ht="15.75" customHeight="1" x14ac:dyDescent="0.3">
      <c r="A32" s="91">
        <v>45595</v>
      </c>
      <c r="B32" s="100"/>
      <c r="C32" s="94"/>
      <c r="D32" s="94"/>
      <c r="E32" s="94"/>
      <c r="F32" s="95"/>
      <c r="G32" s="94"/>
      <c r="H32" s="94"/>
      <c r="I32" s="94"/>
    </row>
    <row r="33" spans="1:9" ht="15.75" customHeight="1" x14ac:dyDescent="0.3">
      <c r="A33" s="91">
        <v>45596</v>
      </c>
      <c r="B33" s="100"/>
      <c r="C33" s="94"/>
      <c r="D33" s="94"/>
      <c r="E33" s="94"/>
      <c r="F33" s="95"/>
      <c r="G33" s="94"/>
      <c r="H33" s="94"/>
      <c r="I33" s="94"/>
    </row>
    <row r="34" spans="1:9" ht="15.75" customHeight="1" x14ac:dyDescent="0.3">
      <c r="A34" s="91">
        <v>45597</v>
      </c>
      <c r="B34" s="102"/>
      <c r="C34" s="94"/>
      <c r="D34" s="94"/>
      <c r="E34" s="94"/>
      <c r="F34" s="97" t="s">
        <v>134</v>
      </c>
      <c r="G34" s="92" t="s">
        <v>63</v>
      </c>
      <c r="H34" s="94"/>
      <c r="I34" s="94"/>
    </row>
    <row r="35" spans="1:9" ht="15.75" customHeight="1" x14ac:dyDescent="0.3">
      <c r="A35" s="91">
        <v>45598</v>
      </c>
      <c r="B35" s="102"/>
      <c r="C35" s="94"/>
      <c r="D35" s="94"/>
      <c r="E35" s="94"/>
      <c r="F35" s="95"/>
      <c r="G35" s="94"/>
      <c r="H35" s="94"/>
      <c r="I35" s="94"/>
    </row>
    <row r="36" spans="1:9" ht="15.75" customHeight="1" x14ac:dyDescent="0.3">
      <c r="A36" s="91">
        <v>45599</v>
      </c>
      <c r="B36" s="100"/>
      <c r="C36" s="94"/>
      <c r="D36" s="94"/>
      <c r="E36" s="94"/>
      <c r="F36" s="95"/>
      <c r="G36" s="94"/>
      <c r="H36" s="94"/>
      <c r="I36" s="94"/>
    </row>
    <row r="37" spans="1:9" ht="15.75" customHeight="1" x14ac:dyDescent="0.3">
      <c r="A37" s="91">
        <v>45600</v>
      </c>
      <c r="B37" s="100"/>
      <c r="C37" s="94"/>
      <c r="D37" s="94"/>
      <c r="E37" s="94"/>
      <c r="F37" s="95"/>
      <c r="G37" s="94"/>
      <c r="H37" s="94"/>
      <c r="I37" s="94"/>
    </row>
    <row r="38" spans="1:9" ht="15.75" customHeight="1" x14ac:dyDescent="0.3">
      <c r="A38" s="91">
        <v>45601</v>
      </c>
      <c r="B38" s="102"/>
      <c r="C38" s="94"/>
      <c r="D38" s="94"/>
      <c r="E38" s="94"/>
      <c r="F38" s="95"/>
      <c r="G38" s="94"/>
      <c r="H38" s="94"/>
      <c r="I38" s="94"/>
    </row>
    <row r="39" spans="1:9" ht="15.75" customHeight="1" x14ac:dyDescent="0.3">
      <c r="A39" s="91">
        <v>45602</v>
      </c>
      <c r="B39" s="100"/>
      <c r="C39" s="94"/>
      <c r="D39" s="94"/>
      <c r="E39" s="94"/>
      <c r="F39" s="95"/>
      <c r="G39" s="94"/>
      <c r="H39" s="94"/>
      <c r="I39" s="94"/>
    </row>
    <row r="40" spans="1:9" ht="15.75" customHeight="1" x14ac:dyDescent="0.3">
      <c r="A40" s="91">
        <v>45603</v>
      </c>
      <c r="B40" s="100"/>
      <c r="C40" s="94"/>
      <c r="D40" s="94"/>
      <c r="E40" s="94"/>
      <c r="F40" s="95"/>
      <c r="G40" s="94"/>
      <c r="H40" s="94"/>
      <c r="I40" s="94"/>
    </row>
    <row r="41" spans="1:9" ht="15.75" customHeight="1" x14ac:dyDescent="0.3">
      <c r="A41" s="91">
        <v>45604</v>
      </c>
      <c r="B41" s="101" t="s">
        <v>138</v>
      </c>
      <c r="C41" s="92" t="s">
        <v>127</v>
      </c>
      <c r="D41" s="92" t="s">
        <v>140</v>
      </c>
      <c r="E41" s="92" t="s">
        <v>71</v>
      </c>
      <c r="F41" s="95"/>
      <c r="G41" s="94"/>
      <c r="H41" s="94"/>
      <c r="I41" s="94"/>
    </row>
    <row r="42" spans="1:9" ht="15.75" customHeight="1" x14ac:dyDescent="0.3">
      <c r="A42" s="91">
        <v>45605</v>
      </c>
      <c r="B42" s="102"/>
      <c r="C42" s="94"/>
      <c r="D42" s="94"/>
      <c r="E42" s="94"/>
      <c r="F42" s="95"/>
      <c r="G42" s="94"/>
      <c r="H42" s="94"/>
      <c r="I42" s="94"/>
    </row>
    <row r="43" spans="1:9" ht="15.75" customHeight="1" x14ac:dyDescent="0.3">
      <c r="A43" s="91">
        <v>45606</v>
      </c>
      <c r="B43" s="100"/>
      <c r="C43" s="94"/>
      <c r="D43" s="94"/>
      <c r="E43" s="94"/>
      <c r="F43" s="95"/>
      <c r="G43" s="94"/>
      <c r="H43" s="94"/>
      <c r="I43" s="94"/>
    </row>
    <row r="44" spans="1:9" ht="15.75" customHeight="1" x14ac:dyDescent="0.3">
      <c r="A44" s="91">
        <v>45607</v>
      </c>
      <c r="B44" s="102"/>
      <c r="C44" s="94"/>
      <c r="D44" s="94"/>
      <c r="E44" s="94"/>
      <c r="F44" s="95"/>
      <c r="G44" s="94"/>
      <c r="H44" s="94"/>
      <c r="I44" s="94"/>
    </row>
    <row r="45" spans="1:9" ht="15.75" customHeight="1" x14ac:dyDescent="0.3">
      <c r="A45" s="91">
        <v>45608</v>
      </c>
      <c r="B45" s="100"/>
      <c r="C45" s="94"/>
      <c r="D45" s="94"/>
      <c r="E45" s="94"/>
      <c r="F45" s="95"/>
      <c r="G45" s="94"/>
      <c r="H45" s="94"/>
      <c r="I45" s="94"/>
    </row>
    <row r="46" spans="1:9" ht="15.75" customHeight="1" x14ac:dyDescent="0.3">
      <c r="A46" s="91">
        <v>45609</v>
      </c>
      <c r="B46" s="102"/>
      <c r="C46" s="94"/>
      <c r="D46" s="94"/>
      <c r="E46" s="94"/>
      <c r="F46" s="95"/>
      <c r="G46" s="94"/>
      <c r="H46" s="94"/>
      <c r="I46" s="94"/>
    </row>
    <row r="47" spans="1:9" ht="15.75" customHeight="1" x14ac:dyDescent="0.3">
      <c r="A47" s="91">
        <v>45610</v>
      </c>
      <c r="B47" s="101" t="s">
        <v>135</v>
      </c>
      <c r="C47" s="92" t="s">
        <v>78</v>
      </c>
      <c r="D47" s="94"/>
      <c r="E47" s="94"/>
      <c r="F47" s="95"/>
      <c r="G47" s="94"/>
      <c r="H47" s="94"/>
      <c r="I47" s="94"/>
    </row>
    <row r="48" spans="1:9" ht="15.75" customHeight="1" x14ac:dyDescent="0.3">
      <c r="A48" s="91">
        <v>45611</v>
      </c>
      <c r="B48" s="98" t="s">
        <v>137</v>
      </c>
      <c r="C48" s="92" t="s">
        <v>71</v>
      </c>
      <c r="D48" s="94"/>
      <c r="E48" s="94"/>
      <c r="F48" s="95"/>
      <c r="G48" s="94"/>
      <c r="H48" s="94"/>
      <c r="I48" s="94"/>
    </row>
    <row r="49" spans="1:9" ht="15.75" customHeight="1" x14ac:dyDescent="0.3">
      <c r="A49" s="91">
        <v>45612</v>
      </c>
      <c r="B49" s="100"/>
      <c r="C49" s="94"/>
      <c r="D49" s="94"/>
      <c r="E49" s="94"/>
      <c r="F49" s="95"/>
      <c r="G49" s="94"/>
      <c r="H49" s="94"/>
      <c r="I49" s="94"/>
    </row>
    <row r="50" spans="1:9" ht="15.75" customHeight="1" x14ac:dyDescent="0.3">
      <c r="A50" s="91">
        <v>45613</v>
      </c>
      <c r="B50" s="102"/>
      <c r="C50" s="94"/>
      <c r="D50" s="94"/>
      <c r="E50" s="94"/>
      <c r="F50" s="95"/>
      <c r="G50" s="94"/>
      <c r="H50" s="94"/>
      <c r="I50" s="94"/>
    </row>
    <row r="51" spans="1:9" ht="15.75" customHeight="1" x14ac:dyDescent="0.3">
      <c r="A51" s="91">
        <v>45614</v>
      </c>
      <c r="B51" s="100"/>
      <c r="C51" s="94"/>
      <c r="D51" s="94"/>
      <c r="E51" s="94"/>
      <c r="F51" s="95"/>
      <c r="G51" s="94"/>
      <c r="H51" s="94"/>
      <c r="I51" s="94"/>
    </row>
    <row r="52" spans="1:9" ht="15.75" customHeight="1" x14ac:dyDescent="0.3">
      <c r="A52" s="91">
        <v>45615</v>
      </c>
      <c r="B52" s="102"/>
      <c r="C52" s="94"/>
      <c r="D52" s="94"/>
      <c r="E52" s="94"/>
      <c r="F52" s="95"/>
      <c r="G52" s="94"/>
      <c r="H52" s="94"/>
      <c r="I52" s="94"/>
    </row>
    <row r="53" spans="1:9" ht="15.75" customHeight="1" x14ac:dyDescent="0.3">
      <c r="A53" s="91">
        <v>45616</v>
      </c>
      <c r="B53" s="100"/>
      <c r="C53" s="94"/>
      <c r="D53" s="94"/>
      <c r="E53" s="94"/>
      <c r="F53" s="97" t="s">
        <v>135</v>
      </c>
      <c r="G53" s="92" t="s">
        <v>129</v>
      </c>
      <c r="H53" s="94"/>
      <c r="I53" s="94"/>
    </row>
    <row r="54" spans="1:9" ht="15.75" customHeight="1" x14ac:dyDescent="0.3">
      <c r="A54" s="91">
        <v>45617</v>
      </c>
      <c r="B54" s="102"/>
      <c r="C54" s="94"/>
      <c r="D54" s="94"/>
      <c r="E54" s="94"/>
      <c r="F54" s="95"/>
      <c r="G54" s="94"/>
      <c r="H54" s="94"/>
      <c r="I54" s="94"/>
    </row>
    <row r="55" spans="1:9" ht="15.75" customHeight="1" x14ac:dyDescent="0.3">
      <c r="A55" s="91">
        <v>45618</v>
      </c>
      <c r="B55" s="100"/>
      <c r="C55" s="94"/>
      <c r="D55" s="94"/>
      <c r="E55" s="94"/>
      <c r="F55" s="97" t="s">
        <v>70</v>
      </c>
      <c r="G55" s="92" t="s">
        <v>127</v>
      </c>
      <c r="H55" s="94"/>
      <c r="I55" s="94"/>
    </row>
    <row r="56" spans="1:9" ht="15.75" customHeight="1" x14ac:dyDescent="0.3">
      <c r="A56" s="91">
        <v>45619</v>
      </c>
      <c r="B56" s="102"/>
      <c r="C56" s="94"/>
      <c r="D56" s="94"/>
      <c r="E56" s="94"/>
      <c r="F56" s="95"/>
      <c r="G56" s="94"/>
      <c r="H56" s="94"/>
      <c r="I56" s="94"/>
    </row>
    <row r="57" spans="1:9" ht="15.75" customHeight="1" x14ac:dyDescent="0.3">
      <c r="A57" s="91">
        <v>45620</v>
      </c>
      <c r="B57" s="100"/>
      <c r="C57" s="94"/>
      <c r="D57" s="94"/>
      <c r="E57" s="94"/>
      <c r="F57" s="95"/>
      <c r="G57" s="94"/>
      <c r="H57" s="94"/>
      <c r="I57" s="94"/>
    </row>
    <row r="58" spans="1:9" ht="15.75" customHeight="1" x14ac:dyDescent="0.3">
      <c r="A58" s="91">
        <v>45621</v>
      </c>
      <c r="B58" s="102"/>
      <c r="C58" s="94"/>
      <c r="D58" s="94"/>
      <c r="E58" s="94"/>
      <c r="F58" s="95"/>
      <c r="G58" s="94"/>
      <c r="H58" s="94"/>
      <c r="I58" s="94"/>
    </row>
    <row r="59" spans="1:9" ht="15.75" customHeight="1" x14ac:dyDescent="0.3">
      <c r="A59" s="91">
        <v>45622</v>
      </c>
      <c r="B59" s="100"/>
      <c r="C59" s="94"/>
      <c r="D59" s="94"/>
      <c r="E59" s="94"/>
      <c r="F59" s="97" t="s">
        <v>136</v>
      </c>
      <c r="G59" s="92" t="s">
        <v>128</v>
      </c>
      <c r="H59" s="94"/>
      <c r="I59" s="94"/>
    </row>
    <row r="60" spans="1:9" ht="15.75" customHeight="1" x14ac:dyDescent="0.3">
      <c r="A60" s="91">
        <v>45623</v>
      </c>
      <c r="B60" s="102"/>
      <c r="C60" s="94"/>
      <c r="D60" s="94"/>
      <c r="E60" s="94"/>
      <c r="F60" s="97" t="s">
        <v>135</v>
      </c>
      <c r="G60" s="92" t="s">
        <v>71</v>
      </c>
      <c r="H60" s="94"/>
      <c r="I60" s="94"/>
    </row>
    <row r="61" spans="1:9" ht="15.75" customHeight="1" x14ac:dyDescent="0.3">
      <c r="A61" s="91">
        <v>45624</v>
      </c>
      <c r="B61" s="100"/>
      <c r="C61" s="94"/>
      <c r="D61" s="94"/>
      <c r="E61" s="94"/>
      <c r="F61" s="95"/>
      <c r="G61" s="94"/>
      <c r="H61" s="94"/>
      <c r="I61" s="94"/>
    </row>
    <row r="62" spans="1:9" ht="15.75" customHeight="1" x14ac:dyDescent="0.3">
      <c r="A62" s="91">
        <v>45625</v>
      </c>
      <c r="B62" s="102"/>
      <c r="C62" s="94"/>
      <c r="D62" s="94"/>
      <c r="E62" s="94"/>
      <c r="F62" s="95"/>
      <c r="G62" s="94"/>
      <c r="H62" s="94"/>
      <c r="I62" s="94"/>
    </row>
    <row r="63" spans="1:9" ht="15.75" customHeight="1" x14ac:dyDescent="0.3">
      <c r="A63" s="91">
        <v>45626</v>
      </c>
      <c r="B63" s="100"/>
      <c r="C63" s="94"/>
      <c r="D63" s="94"/>
      <c r="E63" s="94"/>
      <c r="F63" s="95"/>
      <c r="G63" s="94"/>
      <c r="H63" s="94"/>
      <c r="I63" s="94"/>
    </row>
    <row r="64" spans="1:9" ht="15.75" customHeight="1" x14ac:dyDescent="0.3">
      <c r="A64" s="91">
        <v>45627</v>
      </c>
      <c r="B64" s="102"/>
      <c r="C64" s="94"/>
      <c r="D64" s="94"/>
      <c r="E64" s="94"/>
      <c r="F64" s="95"/>
      <c r="G64" s="94"/>
      <c r="H64" s="94"/>
      <c r="I64" s="94"/>
    </row>
    <row r="65" spans="1:9" ht="15.75" customHeight="1" x14ac:dyDescent="0.3">
      <c r="A65" s="91">
        <v>45628</v>
      </c>
      <c r="B65" s="100"/>
      <c r="C65" s="94"/>
      <c r="D65" s="94"/>
      <c r="E65" s="94"/>
      <c r="F65" s="95"/>
      <c r="G65" s="94"/>
      <c r="H65" s="94"/>
      <c r="I65" s="94"/>
    </row>
    <row r="66" spans="1:9" ht="15.75" customHeight="1" x14ac:dyDescent="0.3">
      <c r="A66" s="91">
        <v>45629</v>
      </c>
      <c r="B66" s="102"/>
      <c r="C66" s="94"/>
      <c r="D66" s="94"/>
      <c r="E66" s="94"/>
      <c r="F66" s="95"/>
      <c r="G66" s="94"/>
      <c r="H66" s="94"/>
      <c r="I66" s="94"/>
    </row>
    <row r="67" spans="1:9" ht="15.75" customHeight="1" x14ac:dyDescent="0.3">
      <c r="A67" s="91">
        <v>45630</v>
      </c>
      <c r="B67" s="100"/>
      <c r="C67" s="94"/>
      <c r="D67" s="94"/>
      <c r="E67" s="94"/>
      <c r="F67" s="95"/>
      <c r="G67" s="94"/>
      <c r="H67" s="94"/>
      <c r="I67" s="94"/>
    </row>
    <row r="68" spans="1:9" ht="15.75" customHeight="1" x14ac:dyDescent="0.3">
      <c r="A68" s="91">
        <v>45631</v>
      </c>
      <c r="B68" s="102"/>
      <c r="C68" s="94"/>
      <c r="D68" s="94"/>
      <c r="E68" s="94"/>
      <c r="F68" s="95"/>
      <c r="G68" s="94"/>
      <c r="H68" s="94"/>
      <c r="I68" s="94"/>
    </row>
    <row r="69" spans="1:9" ht="15.75" customHeight="1" x14ac:dyDescent="0.3">
      <c r="A69" s="91">
        <v>45632</v>
      </c>
      <c r="B69" s="100"/>
      <c r="C69" s="94"/>
      <c r="D69" s="94"/>
      <c r="E69" s="94"/>
      <c r="F69" s="97" t="s">
        <v>70</v>
      </c>
      <c r="G69" s="92" t="s">
        <v>104</v>
      </c>
      <c r="H69" s="92" t="s">
        <v>134</v>
      </c>
      <c r="I69" s="92" t="s">
        <v>63</v>
      </c>
    </row>
    <row r="70" spans="1:9" ht="15.75" customHeight="1" x14ac:dyDescent="0.3">
      <c r="A70" s="91">
        <v>45633</v>
      </c>
      <c r="B70" s="102"/>
      <c r="C70" s="94"/>
      <c r="D70" s="94"/>
      <c r="E70" s="94"/>
      <c r="F70" s="95"/>
      <c r="G70" s="94"/>
      <c r="H70" s="94"/>
      <c r="I70" s="94"/>
    </row>
    <row r="71" spans="1:9" ht="15.75" customHeight="1" x14ac:dyDescent="0.3">
      <c r="A71" s="91">
        <v>45634</v>
      </c>
      <c r="B71" s="100"/>
      <c r="C71" s="94"/>
      <c r="D71" s="94"/>
      <c r="E71" s="94"/>
      <c r="F71" s="95"/>
      <c r="G71" s="94"/>
      <c r="H71" s="94"/>
      <c r="I71" s="94"/>
    </row>
    <row r="72" spans="1:9" ht="15.75" customHeight="1" x14ac:dyDescent="0.3">
      <c r="A72" s="91">
        <v>45635</v>
      </c>
      <c r="B72" s="102"/>
      <c r="C72" s="94"/>
      <c r="D72" s="94"/>
      <c r="E72" s="94"/>
      <c r="F72" s="97"/>
      <c r="G72" s="92"/>
      <c r="H72" s="94"/>
      <c r="I72" s="94"/>
    </row>
    <row r="73" spans="1:9" ht="15.75" customHeight="1" x14ac:dyDescent="0.3">
      <c r="A73" s="91">
        <v>45636</v>
      </c>
      <c r="B73" s="100"/>
      <c r="C73" s="94"/>
      <c r="D73" s="94"/>
      <c r="E73" s="94"/>
      <c r="F73" s="95"/>
      <c r="G73" s="94"/>
      <c r="H73" s="94"/>
      <c r="I73" s="94"/>
    </row>
    <row r="74" spans="1:9" ht="15.75" customHeight="1" x14ac:dyDescent="0.3">
      <c r="A74" s="91">
        <v>45637</v>
      </c>
      <c r="B74" s="102"/>
      <c r="C74" s="94"/>
      <c r="D74" s="94"/>
      <c r="E74" s="94"/>
      <c r="F74" s="95"/>
      <c r="G74" s="94"/>
      <c r="H74" s="94"/>
      <c r="I74" s="94"/>
    </row>
    <row r="75" spans="1:9" ht="15.75" customHeight="1" x14ac:dyDescent="0.3">
      <c r="A75" s="91">
        <v>45638</v>
      </c>
      <c r="B75" s="100"/>
      <c r="C75" s="94"/>
      <c r="D75" s="94"/>
      <c r="E75" s="94"/>
      <c r="F75" s="95"/>
      <c r="G75" s="94"/>
      <c r="H75" s="94"/>
      <c r="I75" s="94"/>
    </row>
    <row r="76" spans="1:9" ht="15.75" customHeight="1" x14ac:dyDescent="0.3">
      <c r="A76" s="91">
        <v>45639</v>
      </c>
      <c r="B76" s="98" t="s">
        <v>140</v>
      </c>
      <c r="C76" s="92" t="s">
        <v>78</v>
      </c>
      <c r="D76" s="92" t="s">
        <v>139</v>
      </c>
      <c r="E76" s="92" t="s">
        <v>104</v>
      </c>
      <c r="F76" s="95"/>
      <c r="G76" s="94"/>
      <c r="H76" s="94"/>
      <c r="I76" s="94"/>
    </row>
    <row r="77" spans="1:9" ht="15.75" customHeight="1" x14ac:dyDescent="0.3">
      <c r="A77" s="91">
        <v>45640</v>
      </c>
      <c r="B77" s="100"/>
      <c r="C77" s="94"/>
      <c r="D77" s="94"/>
      <c r="E77" s="94"/>
      <c r="F77" s="95"/>
      <c r="G77" s="94"/>
      <c r="H77" s="94"/>
      <c r="I77" s="94"/>
    </row>
    <row r="78" spans="1:9" ht="15.75" hidden="1" customHeight="1" x14ac:dyDescent="0.3">
      <c r="A78" s="91">
        <v>45641</v>
      </c>
      <c r="B78" s="102"/>
      <c r="C78" s="94"/>
      <c r="D78" s="94"/>
      <c r="E78" s="94"/>
      <c r="F78" s="95"/>
      <c r="G78" s="94"/>
      <c r="H78" s="94"/>
      <c r="I78" s="94"/>
    </row>
    <row r="79" spans="1:9" ht="15.75" hidden="1" customHeight="1" x14ac:dyDescent="0.3">
      <c r="A79" s="91">
        <v>45642</v>
      </c>
      <c r="B79" s="100"/>
      <c r="C79" s="94"/>
      <c r="D79" s="94"/>
      <c r="E79" s="94"/>
      <c r="F79" s="95"/>
      <c r="G79" s="94"/>
      <c r="H79" s="94"/>
      <c r="I79" s="94"/>
    </row>
    <row r="80" spans="1:9" ht="15.75" hidden="1" customHeight="1" x14ac:dyDescent="0.3">
      <c r="A80" s="91">
        <v>45643</v>
      </c>
      <c r="B80" s="102"/>
      <c r="C80" s="94"/>
      <c r="D80" s="94"/>
      <c r="E80" s="94"/>
      <c r="F80" s="95"/>
      <c r="G80" s="94"/>
      <c r="H80" s="94"/>
      <c r="I80" s="94"/>
    </row>
    <row r="81" spans="1:9" ht="15.75" hidden="1" customHeight="1" x14ac:dyDescent="0.3">
      <c r="A81" s="91">
        <v>45644</v>
      </c>
      <c r="B81" s="100"/>
      <c r="C81" s="94"/>
      <c r="D81" s="94"/>
      <c r="E81" s="94"/>
      <c r="F81" s="95"/>
      <c r="G81" s="94"/>
      <c r="H81" s="94"/>
      <c r="I81" s="94"/>
    </row>
    <row r="82" spans="1:9" ht="15.75" hidden="1" customHeight="1" x14ac:dyDescent="0.3">
      <c r="A82" s="91">
        <v>45645</v>
      </c>
      <c r="B82" s="102"/>
      <c r="C82" s="94"/>
      <c r="D82" s="94"/>
      <c r="E82" s="94"/>
      <c r="F82" s="95"/>
      <c r="G82" s="94"/>
      <c r="H82" s="94"/>
      <c r="I82" s="94"/>
    </row>
    <row r="83" spans="1:9" ht="15.75" hidden="1" customHeight="1" x14ac:dyDescent="0.3">
      <c r="A83" s="91">
        <v>45646</v>
      </c>
      <c r="B83" s="100"/>
      <c r="C83" s="94"/>
      <c r="D83" s="94"/>
      <c r="E83" s="94"/>
      <c r="F83" s="95"/>
      <c r="G83" s="94"/>
      <c r="H83" s="94"/>
      <c r="I83" s="94"/>
    </row>
    <row r="84" spans="1:9" ht="15.75" hidden="1" customHeight="1" x14ac:dyDescent="0.3">
      <c r="A84" s="91">
        <v>45647</v>
      </c>
      <c r="B84" s="102"/>
      <c r="C84" s="94"/>
      <c r="D84" s="94"/>
      <c r="E84" s="94"/>
      <c r="F84" s="95"/>
      <c r="G84" s="94"/>
      <c r="H84" s="94"/>
      <c r="I84" s="94"/>
    </row>
    <row r="85" spans="1:9" ht="15.75" hidden="1" customHeight="1" x14ac:dyDescent="0.3">
      <c r="A85" s="91">
        <v>45648</v>
      </c>
      <c r="B85" s="100"/>
      <c r="C85" s="94"/>
      <c r="D85" s="94"/>
      <c r="E85" s="94"/>
      <c r="F85" s="95"/>
      <c r="G85" s="94"/>
      <c r="H85" s="94"/>
      <c r="I85" s="94"/>
    </row>
    <row r="86" spans="1:9" ht="15.75" hidden="1" customHeight="1" x14ac:dyDescent="0.3">
      <c r="A86" s="91">
        <v>45649</v>
      </c>
      <c r="B86" s="102"/>
      <c r="C86" s="94"/>
      <c r="D86" s="94"/>
      <c r="E86" s="94"/>
      <c r="F86" s="95"/>
      <c r="G86" s="94"/>
      <c r="H86" s="94"/>
      <c r="I86" s="94"/>
    </row>
    <row r="87" spans="1:9" ht="15.75" hidden="1" customHeight="1" x14ac:dyDescent="0.3">
      <c r="A87" s="91">
        <v>45650</v>
      </c>
      <c r="B87" s="100"/>
      <c r="C87" s="94"/>
      <c r="D87" s="94"/>
      <c r="E87" s="94"/>
      <c r="F87" s="95"/>
      <c r="G87" s="94"/>
      <c r="H87" s="94"/>
      <c r="I87" s="94"/>
    </row>
    <row r="88" spans="1:9" ht="15.75" hidden="1" customHeight="1" x14ac:dyDescent="0.3">
      <c r="A88" s="91">
        <v>45651</v>
      </c>
      <c r="B88" s="102"/>
      <c r="C88" s="94"/>
      <c r="D88" s="94"/>
      <c r="E88" s="94"/>
      <c r="F88" s="95"/>
      <c r="G88" s="94"/>
      <c r="H88" s="94"/>
      <c r="I88" s="94"/>
    </row>
    <row r="89" spans="1:9" ht="15.75" hidden="1" customHeight="1" x14ac:dyDescent="0.3">
      <c r="A89" s="91">
        <v>45652</v>
      </c>
      <c r="B89" s="100"/>
      <c r="C89" s="94"/>
      <c r="D89" s="94"/>
      <c r="E89" s="94"/>
      <c r="F89" s="95"/>
      <c r="G89" s="94"/>
      <c r="H89" s="94"/>
      <c r="I89" s="94"/>
    </row>
    <row r="90" spans="1:9" ht="15.75" hidden="1" customHeight="1" x14ac:dyDescent="0.3">
      <c r="A90" s="91">
        <v>45653</v>
      </c>
      <c r="B90" s="102"/>
      <c r="C90" s="94"/>
      <c r="D90" s="94"/>
      <c r="E90" s="94"/>
      <c r="F90" s="95"/>
      <c r="G90" s="94"/>
      <c r="H90" s="94"/>
      <c r="I90" s="94"/>
    </row>
    <row r="91" spans="1:9" ht="15.75" hidden="1" customHeight="1" x14ac:dyDescent="0.3">
      <c r="A91" s="91">
        <v>45654</v>
      </c>
      <c r="B91" s="100"/>
      <c r="C91" s="94"/>
      <c r="D91" s="94"/>
      <c r="E91" s="94"/>
      <c r="F91" s="95"/>
      <c r="G91" s="94"/>
      <c r="H91" s="94"/>
      <c r="I91" s="94"/>
    </row>
    <row r="92" spans="1:9" ht="15.75" hidden="1" customHeight="1" x14ac:dyDescent="0.3">
      <c r="A92" s="91">
        <v>45655</v>
      </c>
      <c r="B92" s="102"/>
      <c r="C92" s="94"/>
      <c r="D92" s="94"/>
      <c r="E92" s="94"/>
      <c r="F92" s="95"/>
      <c r="G92" s="94"/>
      <c r="H92" s="94"/>
      <c r="I92" s="94"/>
    </row>
    <row r="93" spans="1:9" ht="15.75" hidden="1" customHeight="1" x14ac:dyDescent="0.3">
      <c r="A93" s="91">
        <v>45656</v>
      </c>
      <c r="B93" s="100"/>
      <c r="C93" s="94"/>
      <c r="D93" s="94"/>
      <c r="E93" s="94"/>
      <c r="F93" s="95"/>
      <c r="G93" s="94"/>
      <c r="H93" s="94"/>
      <c r="I93" s="94"/>
    </row>
    <row r="94" spans="1:9" ht="15.75" hidden="1" customHeight="1" x14ac:dyDescent="0.3">
      <c r="A94" s="91">
        <v>45657</v>
      </c>
      <c r="B94" s="102"/>
      <c r="C94" s="94"/>
      <c r="D94" s="94"/>
      <c r="E94" s="94"/>
      <c r="F94" s="95"/>
      <c r="G94" s="94"/>
      <c r="H94" s="94"/>
      <c r="I94" s="94"/>
    </row>
    <row r="95" spans="1:9" ht="15.75" hidden="1" customHeight="1" x14ac:dyDescent="0.3">
      <c r="A95" s="91">
        <v>45658</v>
      </c>
      <c r="B95" s="100"/>
      <c r="C95" s="94"/>
      <c r="D95" s="94"/>
      <c r="E95" s="94"/>
      <c r="F95" s="95"/>
      <c r="G95" s="94"/>
      <c r="H95" s="94"/>
      <c r="I95" s="94"/>
    </row>
    <row r="96" spans="1:9" ht="15.75" hidden="1" customHeight="1" x14ac:dyDescent="0.3">
      <c r="A96" s="91">
        <v>45659</v>
      </c>
      <c r="B96" s="102"/>
      <c r="C96" s="94"/>
      <c r="D96" s="94"/>
      <c r="E96" s="94"/>
      <c r="F96" s="95"/>
      <c r="G96" s="94"/>
      <c r="H96" s="94"/>
      <c r="I96" s="94"/>
    </row>
    <row r="97" spans="1:9" ht="15.75" hidden="1" customHeight="1" x14ac:dyDescent="0.3">
      <c r="A97" s="91">
        <v>45660</v>
      </c>
      <c r="B97" s="100"/>
      <c r="C97" s="94"/>
      <c r="D97" s="94"/>
      <c r="E97" s="94"/>
      <c r="F97" s="95"/>
      <c r="G97" s="94"/>
      <c r="H97" s="94"/>
      <c r="I97" s="94"/>
    </row>
    <row r="98" spans="1:9" ht="15.75" hidden="1" customHeight="1" x14ac:dyDescent="0.3">
      <c r="A98" s="91">
        <v>45661</v>
      </c>
      <c r="B98" s="102"/>
      <c r="C98" s="94"/>
      <c r="D98" s="94"/>
      <c r="E98" s="94"/>
      <c r="F98" s="95"/>
      <c r="G98" s="94"/>
      <c r="H98" s="94"/>
      <c r="I98" s="94"/>
    </row>
    <row r="99" spans="1:9" ht="15.75" hidden="1" customHeight="1" x14ac:dyDescent="0.3">
      <c r="A99" s="91">
        <v>45662</v>
      </c>
      <c r="B99" s="100"/>
      <c r="C99" s="94"/>
      <c r="D99" s="94"/>
      <c r="E99" s="94"/>
      <c r="F99" s="95"/>
      <c r="G99" s="94"/>
      <c r="H99" s="94"/>
      <c r="I99" s="94"/>
    </row>
    <row r="100" spans="1:9" ht="15.75" hidden="1" customHeight="1" x14ac:dyDescent="0.3">
      <c r="A100" s="91">
        <v>45663</v>
      </c>
      <c r="B100" s="102"/>
      <c r="C100" s="94"/>
      <c r="D100" s="94"/>
      <c r="E100" s="94"/>
      <c r="F100" s="95"/>
      <c r="G100" s="94"/>
      <c r="H100" s="94"/>
      <c r="I100" s="94"/>
    </row>
    <row r="101" spans="1:9" ht="15.75" hidden="1" customHeight="1" x14ac:dyDescent="0.3">
      <c r="A101" s="91">
        <v>45664</v>
      </c>
      <c r="B101" s="100"/>
      <c r="C101" s="94"/>
      <c r="D101" s="94"/>
      <c r="E101" s="94"/>
      <c r="F101" s="95"/>
      <c r="G101" s="94"/>
      <c r="H101" s="94"/>
      <c r="I101" s="94"/>
    </row>
    <row r="102" spans="1:9" ht="15.75" hidden="1" customHeight="1" x14ac:dyDescent="0.3">
      <c r="A102" s="91">
        <v>45665</v>
      </c>
      <c r="B102" s="102"/>
      <c r="C102" s="94"/>
      <c r="D102" s="94"/>
      <c r="E102" s="94"/>
      <c r="F102" s="95"/>
      <c r="G102" s="94"/>
      <c r="H102" s="94"/>
      <c r="I102" s="94"/>
    </row>
    <row r="103" spans="1:9" ht="15.75" hidden="1" customHeight="1" x14ac:dyDescent="0.3">
      <c r="A103" s="91">
        <v>45666</v>
      </c>
      <c r="B103" s="100"/>
      <c r="C103" s="94"/>
      <c r="D103" s="94"/>
      <c r="E103" s="94"/>
      <c r="F103" s="95"/>
      <c r="G103" s="94"/>
      <c r="H103" s="94"/>
      <c r="I103" s="94"/>
    </row>
    <row r="104" spans="1:9" ht="15.75" hidden="1" customHeight="1" x14ac:dyDescent="0.3">
      <c r="A104" s="91">
        <v>45667</v>
      </c>
      <c r="B104" s="102"/>
      <c r="C104" s="94"/>
      <c r="D104" s="94"/>
      <c r="E104" s="94"/>
      <c r="F104" s="95"/>
      <c r="G104" s="94"/>
      <c r="H104" s="94"/>
      <c r="I104" s="94"/>
    </row>
    <row r="105" spans="1:9" ht="15.75" hidden="1" customHeight="1" x14ac:dyDescent="0.3">
      <c r="A105" s="91">
        <v>45668</v>
      </c>
      <c r="B105" s="100"/>
      <c r="C105" s="94"/>
      <c r="D105" s="94"/>
      <c r="E105" s="94"/>
      <c r="F105" s="95"/>
      <c r="G105" s="94"/>
      <c r="H105" s="94"/>
      <c r="I105" s="94"/>
    </row>
    <row r="106" spans="1:9" ht="15.75" hidden="1" customHeight="1" x14ac:dyDescent="0.3">
      <c r="A106" s="91">
        <v>45669</v>
      </c>
      <c r="B106" s="102"/>
      <c r="C106" s="94"/>
      <c r="D106" s="94"/>
      <c r="E106" s="94"/>
      <c r="F106" s="95"/>
      <c r="G106" s="94"/>
      <c r="H106" s="94"/>
      <c r="I106" s="94"/>
    </row>
    <row r="107" spans="1:9" ht="15.75" hidden="1" customHeight="1" x14ac:dyDescent="0.3">
      <c r="A107" s="91">
        <v>45670</v>
      </c>
      <c r="B107" s="100"/>
      <c r="C107" s="94"/>
      <c r="D107" s="94"/>
      <c r="E107" s="94"/>
      <c r="F107" s="95"/>
      <c r="G107" s="94"/>
      <c r="H107" s="94"/>
      <c r="I107" s="94"/>
    </row>
    <row r="108" spans="1:9" ht="15.75" hidden="1" customHeight="1" x14ac:dyDescent="0.3">
      <c r="A108" s="91">
        <v>45671</v>
      </c>
      <c r="B108" s="102"/>
      <c r="C108" s="94"/>
      <c r="D108" s="94"/>
      <c r="E108" s="94"/>
      <c r="F108" s="95"/>
      <c r="G108" s="94"/>
      <c r="H108" s="94"/>
      <c r="I108" s="94"/>
    </row>
    <row r="109" spans="1:9" ht="15.75" hidden="1" customHeight="1" x14ac:dyDescent="0.3">
      <c r="A109" s="91">
        <v>45672</v>
      </c>
      <c r="B109" s="100"/>
      <c r="C109" s="94"/>
      <c r="D109" s="94"/>
      <c r="E109" s="94"/>
      <c r="F109" s="95"/>
      <c r="G109" s="94"/>
      <c r="H109" s="94"/>
      <c r="I109" s="94"/>
    </row>
    <row r="110" spans="1:9" ht="15.75" hidden="1" customHeight="1" x14ac:dyDescent="0.3">
      <c r="A110" s="91">
        <v>45673</v>
      </c>
      <c r="B110" s="102"/>
      <c r="C110" s="94"/>
      <c r="D110" s="94"/>
      <c r="E110" s="94"/>
      <c r="F110" s="95"/>
      <c r="G110" s="94"/>
      <c r="H110" s="94"/>
      <c r="I110" s="94"/>
    </row>
    <row r="111" spans="1:9" ht="15.75" hidden="1" customHeight="1" x14ac:dyDescent="0.3">
      <c r="A111" s="91">
        <v>45674</v>
      </c>
      <c r="B111" s="100"/>
      <c r="C111" s="94"/>
      <c r="D111" s="94"/>
      <c r="E111" s="94"/>
      <c r="F111" s="95"/>
      <c r="G111" s="94"/>
      <c r="H111" s="94"/>
      <c r="I111" s="94"/>
    </row>
    <row r="112" spans="1:9" ht="15.75" hidden="1" customHeight="1" x14ac:dyDescent="0.3">
      <c r="A112" s="91">
        <v>45675</v>
      </c>
      <c r="B112" s="102"/>
      <c r="C112" s="94"/>
      <c r="D112" s="94"/>
      <c r="E112" s="94"/>
      <c r="F112" s="95"/>
      <c r="G112" s="94"/>
      <c r="H112" s="94"/>
      <c r="I112" s="94"/>
    </row>
    <row r="113" spans="1:9" ht="15.75" hidden="1" customHeight="1" x14ac:dyDescent="0.3">
      <c r="A113" s="91">
        <v>45676</v>
      </c>
      <c r="B113" s="100"/>
      <c r="C113" s="94"/>
      <c r="D113" s="94"/>
      <c r="E113" s="94"/>
      <c r="F113" s="95"/>
      <c r="G113" s="94"/>
      <c r="H113" s="94"/>
      <c r="I113" s="94"/>
    </row>
    <row r="114" spans="1:9" ht="15.75" hidden="1" customHeight="1" x14ac:dyDescent="0.3">
      <c r="A114" s="91">
        <v>45677</v>
      </c>
      <c r="B114" s="102"/>
      <c r="C114" s="94"/>
      <c r="D114" s="94"/>
      <c r="E114" s="94"/>
      <c r="F114" s="95"/>
      <c r="G114" s="94"/>
      <c r="H114" s="94"/>
      <c r="I114" s="94"/>
    </row>
    <row r="115" spans="1:9" ht="15.75" customHeight="1" x14ac:dyDescent="0.3">
      <c r="A115" s="91">
        <v>45678</v>
      </c>
      <c r="B115" s="100"/>
      <c r="C115" s="94"/>
      <c r="D115" s="94"/>
      <c r="E115" s="94"/>
      <c r="F115" s="95"/>
      <c r="G115" s="94"/>
      <c r="H115" s="94"/>
      <c r="I115" s="94"/>
    </row>
    <row r="116" spans="1:9" ht="15.75" customHeight="1" x14ac:dyDescent="0.3">
      <c r="A116" s="91">
        <v>45679</v>
      </c>
      <c r="B116" s="102"/>
      <c r="C116" s="94"/>
      <c r="D116" s="94"/>
      <c r="E116" s="94"/>
      <c r="F116" s="95"/>
      <c r="G116" s="94"/>
      <c r="H116" s="94"/>
      <c r="I116" s="94"/>
    </row>
    <row r="117" spans="1:9" ht="15.75" customHeight="1" x14ac:dyDescent="0.3">
      <c r="A117" s="91">
        <v>45680</v>
      </c>
      <c r="B117" s="100"/>
      <c r="C117" s="94"/>
      <c r="D117" s="94"/>
      <c r="E117" s="94"/>
      <c r="F117" s="95"/>
      <c r="G117" s="94"/>
      <c r="H117" s="94"/>
      <c r="I117" s="94"/>
    </row>
    <row r="118" spans="1:9" ht="15.75" customHeight="1" x14ac:dyDescent="0.3">
      <c r="A118" s="91">
        <v>45681</v>
      </c>
      <c r="B118" s="98" t="s">
        <v>139</v>
      </c>
      <c r="C118" s="92" t="s">
        <v>71</v>
      </c>
      <c r="D118" s="92" t="s">
        <v>140</v>
      </c>
      <c r="E118" s="92" t="s">
        <v>78</v>
      </c>
      <c r="F118" s="95"/>
      <c r="G118" s="94"/>
      <c r="H118" s="94"/>
      <c r="I118" s="94"/>
    </row>
    <row r="119" spans="1:9" ht="15.75" customHeight="1" x14ac:dyDescent="0.3">
      <c r="A119" s="91">
        <v>45682</v>
      </c>
      <c r="B119" s="100"/>
      <c r="C119" s="94"/>
      <c r="D119" s="94"/>
      <c r="E119" s="94"/>
      <c r="F119" s="95"/>
      <c r="G119" s="94"/>
      <c r="H119" s="94"/>
      <c r="I119" s="94"/>
    </row>
    <row r="120" spans="1:9" ht="15.75" customHeight="1" x14ac:dyDescent="0.3">
      <c r="A120" s="91">
        <v>45683</v>
      </c>
      <c r="B120" s="102"/>
      <c r="C120" s="94"/>
      <c r="D120" s="94"/>
      <c r="E120" s="94"/>
      <c r="F120" s="95"/>
      <c r="G120" s="94"/>
      <c r="H120" s="94"/>
      <c r="I120" s="94"/>
    </row>
    <row r="121" spans="1:9" ht="15.75" customHeight="1" x14ac:dyDescent="0.3">
      <c r="A121" s="91">
        <v>45684</v>
      </c>
      <c r="B121" s="100"/>
      <c r="C121" s="94"/>
      <c r="D121" s="94"/>
      <c r="E121" s="94"/>
      <c r="F121" s="95"/>
      <c r="G121" s="94"/>
      <c r="H121" s="94"/>
      <c r="I121" s="94"/>
    </row>
    <row r="122" spans="1:9" ht="15.75" customHeight="1" x14ac:dyDescent="0.3">
      <c r="A122" s="91">
        <v>45685</v>
      </c>
      <c r="B122" s="102"/>
      <c r="C122" s="94"/>
      <c r="D122" s="94"/>
      <c r="E122" s="94"/>
      <c r="F122" s="95"/>
      <c r="G122" s="94"/>
      <c r="H122" s="94"/>
      <c r="I122" s="94"/>
    </row>
    <row r="123" spans="1:9" ht="15.75" customHeight="1" x14ac:dyDescent="0.3">
      <c r="A123" s="91">
        <v>45686</v>
      </c>
      <c r="B123" s="100"/>
      <c r="C123" s="94"/>
      <c r="D123" s="94"/>
      <c r="E123" s="94"/>
      <c r="F123" s="95"/>
      <c r="G123" s="94"/>
      <c r="H123" s="94"/>
      <c r="I123" s="94"/>
    </row>
    <row r="124" spans="1:9" ht="15.75" customHeight="1" x14ac:dyDescent="0.3">
      <c r="A124" s="91">
        <v>45687</v>
      </c>
      <c r="B124" s="102"/>
      <c r="C124" s="94"/>
      <c r="D124" s="94"/>
      <c r="E124" s="94"/>
      <c r="F124" s="95"/>
      <c r="G124" s="94"/>
      <c r="H124" s="94"/>
      <c r="I124" s="94"/>
    </row>
    <row r="125" spans="1:9" ht="15.75" customHeight="1" x14ac:dyDescent="0.3">
      <c r="A125" s="91">
        <v>45688</v>
      </c>
      <c r="B125" s="101" t="s">
        <v>138</v>
      </c>
      <c r="C125" s="92" t="s">
        <v>104</v>
      </c>
      <c r="D125" s="92" t="s">
        <v>137</v>
      </c>
      <c r="E125" s="92" t="s">
        <v>71</v>
      </c>
      <c r="F125" s="95"/>
      <c r="G125" s="94"/>
      <c r="H125" s="94"/>
      <c r="I125" s="94"/>
    </row>
    <row r="126" spans="1:9" ht="15.75" customHeight="1" x14ac:dyDescent="0.3">
      <c r="A126" s="91">
        <v>45689</v>
      </c>
      <c r="B126" s="102"/>
      <c r="C126" s="94"/>
      <c r="D126" s="94"/>
      <c r="E126" s="94"/>
      <c r="F126" s="95"/>
      <c r="G126" s="94"/>
      <c r="H126" s="94"/>
      <c r="I126" s="94"/>
    </row>
    <row r="127" spans="1:9" ht="15.75" customHeight="1" x14ac:dyDescent="0.3">
      <c r="A127" s="91">
        <v>45690</v>
      </c>
      <c r="B127" s="100"/>
      <c r="C127" s="94"/>
      <c r="D127" s="94"/>
      <c r="E127" s="94"/>
      <c r="F127" s="95"/>
      <c r="G127" s="94"/>
      <c r="H127" s="94"/>
      <c r="I127" s="94"/>
    </row>
    <row r="128" spans="1:9" ht="15.75" customHeight="1" x14ac:dyDescent="0.3">
      <c r="A128" s="91">
        <v>45691</v>
      </c>
      <c r="B128" s="102"/>
      <c r="C128" s="94"/>
      <c r="D128" s="94"/>
      <c r="E128" s="94"/>
      <c r="F128" s="95"/>
      <c r="G128" s="94"/>
      <c r="H128" s="94"/>
      <c r="I128" s="94"/>
    </row>
    <row r="129" spans="1:9" ht="15.75" customHeight="1" x14ac:dyDescent="0.3">
      <c r="A129" s="91">
        <v>45692</v>
      </c>
      <c r="B129" s="100"/>
      <c r="C129" s="94"/>
      <c r="D129" s="94"/>
      <c r="E129" s="94"/>
      <c r="F129" s="95"/>
      <c r="G129" s="94"/>
      <c r="H129" s="94"/>
      <c r="I129" s="94"/>
    </row>
    <row r="130" spans="1:9" ht="15.75" customHeight="1" x14ac:dyDescent="0.3">
      <c r="A130" s="91">
        <v>45693</v>
      </c>
      <c r="B130" s="102"/>
      <c r="C130" s="94"/>
      <c r="D130" s="94"/>
      <c r="E130" s="94"/>
      <c r="F130" s="95"/>
      <c r="G130" s="94"/>
      <c r="H130" s="94"/>
      <c r="I130" s="94"/>
    </row>
    <row r="131" spans="1:9" ht="15.75" customHeight="1" x14ac:dyDescent="0.3">
      <c r="A131" s="91">
        <v>45694</v>
      </c>
      <c r="B131" s="100"/>
      <c r="C131" s="94"/>
      <c r="D131" s="94"/>
      <c r="E131" s="94"/>
      <c r="F131" s="95"/>
      <c r="G131" s="94"/>
      <c r="H131" s="94"/>
      <c r="I131" s="94"/>
    </row>
    <row r="132" spans="1:9" ht="15.75" customHeight="1" x14ac:dyDescent="0.3">
      <c r="A132" s="91">
        <v>45695</v>
      </c>
      <c r="B132" s="102"/>
      <c r="C132" s="94"/>
      <c r="D132" s="94"/>
      <c r="E132" s="94"/>
      <c r="F132" s="97" t="s">
        <v>134</v>
      </c>
      <c r="G132" s="92" t="s">
        <v>63</v>
      </c>
      <c r="H132" s="92" t="s">
        <v>70</v>
      </c>
      <c r="I132" s="92" t="s">
        <v>78</v>
      </c>
    </row>
    <row r="133" spans="1:9" ht="15.75" customHeight="1" x14ac:dyDescent="0.3">
      <c r="A133" s="91">
        <v>45696</v>
      </c>
      <c r="B133" s="100"/>
      <c r="C133" s="94"/>
      <c r="D133" s="94"/>
      <c r="E133" s="94"/>
      <c r="F133" s="95"/>
      <c r="G133" s="94"/>
      <c r="H133" s="94"/>
      <c r="I133" s="94"/>
    </row>
    <row r="134" spans="1:9" ht="15.75" customHeight="1" x14ac:dyDescent="0.3">
      <c r="A134" s="91">
        <v>45697</v>
      </c>
      <c r="B134" s="102"/>
      <c r="C134" s="94"/>
      <c r="D134" s="94"/>
      <c r="E134" s="94"/>
      <c r="F134" s="95"/>
      <c r="G134" s="94"/>
      <c r="H134" s="94"/>
      <c r="I134" s="94"/>
    </row>
    <row r="135" spans="1:9" ht="15.75" customHeight="1" x14ac:dyDescent="0.3">
      <c r="A135" s="91">
        <v>45698</v>
      </c>
      <c r="B135" s="100"/>
      <c r="C135" s="94"/>
      <c r="D135" s="94"/>
      <c r="E135" s="94"/>
      <c r="F135" s="95"/>
      <c r="G135" s="94"/>
      <c r="H135" s="94"/>
      <c r="I135" s="94"/>
    </row>
    <row r="136" spans="1:9" ht="15.75" customHeight="1" x14ac:dyDescent="0.3">
      <c r="A136" s="91">
        <v>45699</v>
      </c>
      <c r="B136" s="102"/>
      <c r="C136" s="94"/>
      <c r="D136" s="94"/>
      <c r="E136" s="94"/>
      <c r="F136" s="97" t="s">
        <v>136</v>
      </c>
      <c r="G136" s="92" t="s">
        <v>130</v>
      </c>
      <c r="H136" s="94"/>
      <c r="I136" s="94"/>
    </row>
    <row r="137" spans="1:9" ht="15.75" customHeight="1" x14ac:dyDescent="0.3">
      <c r="A137" s="91">
        <v>45700</v>
      </c>
      <c r="B137" s="100"/>
      <c r="C137" s="94"/>
      <c r="D137" s="94"/>
      <c r="E137" s="94"/>
      <c r="F137" s="97" t="s">
        <v>135</v>
      </c>
      <c r="G137" s="92" t="s">
        <v>129</v>
      </c>
      <c r="H137" s="94"/>
      <c r="I137" s="94"/>
    </row>
    <row r="138" spans="1:9" ht="15.75" customHeight="1" x14ac:dyDescent="0.3">
      <c r="A138" s="91">
        <v>45701</v>
      </c>
      <c r="B138" s="102"/>
      <c r="C138" s="94"/>
      <c r="D138" s="94"/>
      <c r="E138" s="94"/>
      <c r="F138" s="95"/>
      <c r="G138" s="94"/>
      <c r="H138" s="94"/>
      <c r="I138" s="94"/>
    </row>
    <row r="139" spans="1:9" ht="15.75" customHeight="1" x14ac:dyDescent="0.3">
      <c r="A139" s="91">
        <v>45702</v>
      </c>
      <c r="B139" s="100"/>
      <c r="C139" s="94"/>
      <c r="D139" s="94"/>
      <c r="E139" s="94"/>
      <c r="F139" s="95"/>
      <c r="G139" s="94"/>
      <c r="H139" s="94"/>
      <c r="I139" s="94"/>
    </row>
    <row r="140" spans="1:9" ht="15.75" customHeight="1" x14ac:dyDescent="0.3">
      <c r="A140" s="91">
        <v>45703</v>
      </c>
      <c r="B140" s="102"/>
      <c r="C140" s="94"/>
      <c r="D140" s="94"/>
      <c r="E140" s="94"/>
      <c r="F140" s="95"/>
      <c r="G140" s="94"/>
      <c r="H140" s="94"/>
      <c r="I140" s="94"/>
    </row>
    <row r="141" spans="1:9" ht="15.75" customHeight="1" x14ac:dyDescent="0.3">
      <c r="A141" s="91">
        <v>45704</v>
      </c>
      <c r="B141" s="100"/>
      <c r="C141" s="94"/>
      <c r="D141" s="94"/>
      <c r="E141" s="94"/>
      <c r="F141" s="95"/>
      <c r="G141" s="94"/>
      <c r="H141" s="94"/>
      <c r="I141" s="94"/>
    </row>
    <row r="142" spans="1:9" ht="15.75" customHeight="1" x14ac:dyDescent="0.3">
      <c r="A142" s="91">
        <v>45705</v>
      </c>
      <c r="B142" s="102"/>
      <c r="C142" s="94"/>
      <c r="D142" s="94"/>
      <c r="E142" s="94"/>
      <c r="F142" s="95"/>
      <c r="G142" s="94"/>
      <c r="H142" s="94"/>
      <c r="I142" s="94"/>
    </row>
    <row r="143" spans="1:9" ht="15.75" customHeight="1" x14ac:dyDescent="0.3">
      <c r="A143" s="91">
        <v>45706</v>
      </c>
      <c r="B143" s="100"/>
      <c r="C143" s="94"/>
      <c r="D143" s="94"/>
      <c r="E143" s="94"/>
      <c r="F143" s="95"/>
      <c r="G143" s="94"/>
      <c r="H143" s="94"/>
      <c r="I143" s="94"/>
    </row>
    <row r="144" spans="1:9" ht="15.75" customHeight="1" x14ac:dyDescent="0.3">
      <c r="A144" s="91">
        <v>45707</v>
      </c>
      <c r="B144" s="102"/>
      <c r="C144" s="94"/>
      <c r="D144" s="94"/>
      <c r="E144" s="94"/>
      <c r="F144" s="95"/>
      <c r="G144" s="94"/>
      <c r="H144" s="94"/>
      <c r="I144" s="94"/>
    </row>
    <row r="145" spans="1:9" ht="15.75" customHeight="1" x14ac:dyDescent="0.3">
      <c r="A145" s="91">
        <v>45708</v>
      </c>
      <c r="B145" s="101" t="s">
        <v>135</v>
      </c>
      <c r="C145" s="92" t="s">
        <v>90</v>
      </c>
      <c r="D145" s="94"/>
      <c r="E145" s="94"/>
      <c r="F145" s="95"/>
      <c r="G145" s="94"/>
      <c r="H145" s="94"/>
      <c r="I145" s="94"/>
    </row>
    <row r="146" spans="1:9" ht="15.75" customHeight="1" x14ac:dyDescent="0.3">
      <c r="A146" s="91">
        <v>45709</v>
      </c>
      <c r="B146" s="98" t="s">
        <v>137</v>
      </c>
      <c r="C146" s="92" t="s">
        <v>129</v>
      </c>
      <c r="D146" s="94"/>
      <c r="E146" s="94"/>
      <c r="F146" s="95"/>
      <c r="G146" s="94"/>
      <c r="H146" s="94"/>
      <c r="I146" s="94"/>
    </row>
    <row r="147" spans="1:9" ht="15.75" customHeight="1" x14ac:dyDescent="0.3">
      <c r="A147" s="91">
        <v>45710</v>
      </c>
      <c r="B147" s="100"/>
      <c r="C147" s="94"/>
      <c r="D147" s="94"/>
      <c r="E147" s="94"/>
      <c r="F147" s="95"/>
      <c r="G147" s="94"/>
      <c r="H147" s="94"/>
      <c r="I147" s="94"/>
    </row>
    <row r="148" spans="1:9" ht="15.75" customHeight="1" x14ac:dyDescent="0.3">
      <c r="A148" s="91">
        <v>45711</v>
      </c>
      <c r="B148" s="102"/>
      <c r="C148" s="94"/>
      <c r="D148" s="94"/>
      <c r="E148" s="94"/>
      <c r="F148" s="95"/>
      <c r="G148" s="94"/>
      <c r="H148" s="94"/>
      <c r="I148" s="94"/>
    </row>
    <row r="149" spans="1:9" ht="15.75" customHeight="1" x14ac:dyDescent="0.3">
      <c r="A149" s="91">
        <v>45712</v>
      </c>
      <c r="B149" s="100"/>
      <c r="C149" s="94"/>
      <c r="D149" s="94"/>
      <c r="E149" s="94"/>
      <c r="F149" s="95"/>
      <c r="G149" s="94"/>
      <c r="H149" s="94"/>
      <c r="I149" s="94"/>
    </row>
    <row r="150" spans="1:9" ht="15.75" customHeight="1" x14ac:dyDescent="0.3">
      <c r="A150" s="91">
        <v>45713</v>
      </c>
      <c r="B150" s="102"/>
      <c r="C150" s="94"/>
      <c r="D150" s="94"/>
      <c r="E150" s="94"/>
      <c r="F150" s="97" t="s">
        <v>136</v>
      </c>
      <c r="G150" s="92" t="s">
        <v>128</v>
      </c>
      <c r="H150" s="94"/>
      <c r="I150" s="94"/>
    </row>
    <row r="151" spans="1:9" ht="15.75" customHeight="1" x14ac:dyDescent="0.3">
      <c r="A151" s="91">
        <v>45714</v>
      </c>
      <c r="B151" s="100"/>
      <c r="C151" s="94"/>
      <c r="D151" s="94"/>
      <c r="E151" s="94"/>
      <c r="F151" s="95"/>
      <c r="G151" s="94"/>
      <c r="H151" s="94"/>
      <c r="I151" s="94"/>
    </row>
    <row r="152" spans="1:9" ht="15.75" customHeight="1" x14ac:dyDescent="0.3">
      <c r="A152" s="91">
        <v>45715</v>
      </c>
      <c r="B152" s="102"/>
      <c r="C152" s="94"/>
      <c r="D152" s="94"/>
      <c r="E152" s="94"/>
      <c r="F152" s="95"/>
      <c r="G152" s="94"/>
      <c r="H152" s="94"/>
      <c r="I152" s="94"/>
    </row>
    <row r="153" spans="1:9" ht="15.75" customHeight="1" x14ac:dyDescent="0.3">
      <c r="A153" s="91">
        <v>45716</v>
      </c>
      <c r="B153" s="101" t="s">
        <v>140</v>
      </c>
      <c r="C153" s="92" t="s">
        <v>90</v>
      </c>
      <c r="D153" s="92" t="s">
        <v>138</v>
      </c>
      <c r="E153" s="92" t="s">
        <v>127</v>
      </c>
      <c r="F153" s="95"/>
      <c r="G153" s="94"/>
      <c r="H153" s="94"/>
      <c r="I153" s="94"/>
    </row>
    <row r="154" spans="1:9" ht="15.75" customHeight="1" x14ac:dyDescent="0.3">
      <c r="A154" s="91">
        <v>45717</v>
      </c>
      <c r="B154" s="102"/>
      <c r="C154" s="94"/>
      <c r="D154" s="94"/>
      <c r="E154" s="94"/>
      <c r="F154" s="95"/>
      <c r="G154" s="94"/>
      <c r="H154" s="94"/>
      <c r="I154" s="94"/>
    </row>
    <row r="155" spans="1:9" ht="15.75" customHeight="1" x14ac:dyDescent="0.3">
      <c r="A155" s="91">
        <v>45718</v>
      </c>
      <c r="B155" s="100"/>
      <c r="C155" s="94"/>
      <c r="D155" s="94"/>
      <c r="E155" s="94"/>
      <c r="F155" s="95"/>
      <c r="G155" s="94"/>
      <c r="H155" s="94"/>
      <c r="I155" s="94"/>
    </row>
    <row r="156" spans="1:9" ht="15.75" customHeight="1" x14ac:dyDescent="0.3">
      <c r="A156" s="91">
        <v>45719</v>
      </c>
      <c r="B156" s="102"/>
      <c r="C156" s="94"/>
      <c r="D156" s="94"/>
      <c r="E156" s="94"/>
      <c r="F156" s="95"/>
      <c r="G156" s="94"/>
      <c r="H156" s="94"/>
      <c r="I156" s="94"/>
    </row>
    <row r="157" spans="1:9" ht="15.75" customHeight="1" x14ac:dyDescent="0.3">
      <c r="A157" s="91">
        <v>45720</v>
      </c>
      <c r="B157" s="100"/>
      <c r="C157" s="94"/>
      <c r="D157" s="94"/>
      <c r="E157" s="94"/>
      <c r="F157" s="95"/>
      <c r="G157" s="94"/>
      <c r="H157" s="94"/>
      <c r="I157" s="94"/>
    </row>
    <row r="158" spans="1:9" ht="15.75" customHeight="1" x14ac:dyDescent="0.3">
      <c r="A158" s="91">
        <v>45721</v>
      </c>
      <c r="B158" s="102"/>
      <c r="C158" s="94"/>
      <c r="D158" s="94"/>
      <c r="E158" s="94"/>
      <c r="F158" s="97" t="s">
        <v>135</v>
      </c>
      <c r="G158" s="92" t="s">
        <v>78</v>
      </c>
      <c r="H158" s="94"/>
      <c r="I158" s="94"/>
    </row>
    <row r="159" spans="1:9" ht="15.75" customHeight="1" x14ac:dyDescent="0.3">
      <c r="A159" s="91">
        <v>45722</v>
      </c>
      <c r="B159" s="100"/>
      <c r="C159" s="94"/>
      <c r="D159" s="94"/>
      <c r="E159" s="94"/>
      <c r="F159" s="95"/>
      <c r="G159" s="94"/>
      <c r="H159" s="94"/>
      <c r="I159" s="94"/>
    </row>
    <row r="160" spans="1:9" ht="15.75" customHeight="1" x14ac:dyDescent="0.3">
      <c r="A160" s="91">
        <v>45723</v>
      </c>
      <c r="B160" s="102"/>
      <c r="C160" s="94"/>
      <c r="D160" s="94"/>
      <c r="E160" s="94"/>
      <c r="F160" s="97" t="s">
        <v>70</v>
      </c>
      <c r="G160" s="92" t="s">
        <v>127</v>
      </c>
      <c r="H160" s="94"/>
      <c r="I160" s="94"/>
    </row>
    <row r="161" spans="1:9" ht="15.75" customHeight="1" x14ac:dyDescent="0.3">
      <c r="A161" s="91">
        <v>45724</v>
      </c>
      <c r="B161" s="100"/>
      <c r="C161" s="94"/>
      <c r="D161" s="94"/>
      <c r="E161" s="94"/>
      <c r="F161" s="95"/>
      <c r="G161" s="94"/>
      <c r="H161" s="94"/>
      <c r="I161" s="94"/>
    </row>
    <row r="162" spans="1:9" ht="15.75" customHeight="1" x14ac:dyDescent="0.3">
      <c r="A162" s="91">
        <v>45725</v>
      </c>
      <c r="B162" s="102"/>
      <c r="C162" s="94"/>
      <c r="D162" s="94"/>
      <c r="E162" s="94"/>
      <c r="F162" s="95"/>
      <c r="G162" s="94"/>
      <c r="H162" s="94"/>
      <c r="I162" s="94"/>
    </row>
    <row r="163" spans="1:9" ht="15.75" customHeight="1" x14ac:dyDescent="0.3">
      <c r="A163" s="91">
        <v>45726</v>
      </c>
      <c r="B163" s="100"/>
      <c r="C163" s="94"/>
      <c r="D163" s="94"/>
      <c r="E163" s="94"/>
      <c r="F163" s="95"/>
      <c r="G163" s="94"/>
      <c r="H163" s="94"/>
      <c r="I163" s="94"/>
    </row>
    <row r="164" spans="1:9" ht="15.75" customHeight="1" x14ac:dyDescent="0.3">
      <c r="A164" s="91">
        <v>45727</v>
      </c>
      <c r="B164" s="102"/>
      <c r="C164" s="94"/>
      <c r="D164" s="94"/>
      <c r="E164" s="94"/>
      <c r="F164" s="97" t="s">
        <v>136</v>
      </c>
      <c r="G164" s="92" t="s">
        <v>90</v>
      </c>
      <c r="H164" s="94"/>
      <c r="I164" s="94"/>
    </row>
    <row r="165" spans="1:9" ht="15.75" customHeight="1" x14ac:dyDescent="0.3">
      <c r="A165" s="91">
        <v>45728</v>
      </c>
      <c r="B165" s="100"/>
      <c r="C165" s="94"/>
      <c r="D165" s="94"/>
      <c r="E165" s="94"/>
      <c r="F165" s="95"/>
      <c r="G165" s="94"/>
      <c r="H165" s="94"/>
      <c r="I165" s="94"/>
    </row>
    <row r="166" spans="1:9" ht="15.75" customHeight="1" x14ac:dyDescent="0.3">
      <c r="A166" s="91">
        <v>45729</v>
      </c>
      <c r="B166" s="102"/>
      <c r="C166" s="94"/>
      <c r="D166" s="94"/>
      <c r="E166" s="94"/>
      <c r="F166" s="95"/>
      <c r="G166" s="94"/>
      <c r="H166" s="94"/>
      <c r="I166" s="94"/>
    </row>
    <row r="167" spans="1:9" ht="15.75" customHeight="1" x14ac:dyDescent="0.3">
      <c r="A167" s="91">
        <v>45730</v>
      </c>
      <c r="B167" s="100"/>
      <c r="C167" s="94"/>
      <c r="D167" s="94"/>
      <c r="E167" s="94"/>
      <c r="F167" s="97" t="s">
        <v>70</v>
      </c>
      <c r="G167" s="92" t="s">
        <v>104</v>
      </c>
      <c r="H167" s="94"/>
      <c r="I167" s="94"/>
    </row>
    <row r="168" spans="1:9" ht="15.75" customHeight="1" x14ac:dyDescent="0.3">
      <c r="A168" s="91">
        <v>45731</v>
      </c>
      <c r="B168" s="102"/>
      <c r="C168" s="94"/>
      <c r="D168" s="94"/>
      <c r="E168" s="94"/>
      <c r="F168" s="95"/>
      <c r="G168" s="94"/>
      <c r="H168" s="94"/>
      <c r="I168" s="94"/>
    </row>
    <row r="169" spans="1:9" ht="15.75" customHeight="1" x14ac:dyDescent="0.3">
      <c r="A169" s="91">
        <v>45732</v>
      </c>
      <c r="B169" s="100"/>
      <c r="C169" s="94"/>
      <c r="D169" s="94"/>
      <c r="E169" s="94"/>
      <c r="F169" s="95"/>
      <c r="G169" s="94"/>
      <c r="H169" s="94"/>
      <c r="I169" s="94"/>
    </row>
    <row r="170" spans="1:9" ht="15.75" customHeight="1" x14ac:dyDescent="0.3">
      <c r="A170" s="91">
        <v>45733</v>
      </c>
      <c r="B170" s="102"/>
      <c r="C170" s="94"/>
      <c r="D170" s="94"/>
      <c r="E170" s="94"/>
      <c r="F170" s="95"/>
      <c r="G170" s="94"/>
      <c r="H170" s="94"/>
      <c r="I170" s="94"/>
    </row>
    <row r="171" spans="1:9" ht="15.75" customHeight="1" x14ac:dyDescent="0.3">
      <c r="A171" s="91">
        <v>45734</v>
      </c>
      <c r="B171" s="100"/>
      <c r="C171" s="94"/>
      <c r="D171" s="94"/>
      <c r="E171" s="94"/>
      <c r="F171" s="95"/>
      <c r="G171" s="94"/>
      <c r="H171" s="94"/>
      <c r="I171" s="94"/>
    </row>
    <row r="172" spans="1:9" ht="15.75" customHeight="1" x14ac:dyDescent="0.3">
      <c r="A172" s="91">
        <v>45735</v>
      </c>
      <c r="B172" s="102"/>
      <c r="C172" s="94"/>
      <c r="D172" s="94"/>
      <c r="E172" s="94"/>
      <c r="F172" s="95"/>
      <c r="G172" s="94"/>
      <c r="H172" s="94"/>
      <c r="I172" s="94"/>
    </row>
    <row r="173" spans="1:9" ht="15.75" customHeight="1" x14ac:dyDescent="0.3">
      <c r="A173" s="91">
        <v>45736</v>
      </c>
      <c r="B173" s="101" t="s">
        <v>135</v>
      </c>
      <c r="C173" s="92" t="s">
        <v>71</v>
      </c>
      <c r="D173" s="94"/>
      <c r="E173" s="94"/>
      <c r="F173" s="95"/>
      <c r="G173" s="94"/>
      <c r="H173" s="94"/>
      <c r="I173" s="94"/>
    </row>
    <row r="174" spans="1:9" ht="15.75" customHeight="1" x14ac:dyDescent="0.3">
      <c r="A174" s="91">
        <v>45737</v>
      </c>
      <c r="B174" s="98" t="s">
        <v>137</v>
      </c>
      <c r="C174" s="92" t="s">
        <v>78</v>
      </c>
      <c r="D174" s="94"/>
      <c r="E174" s="94"/>
      <c r="F174" s="95"/>
      <c r="G174" s="94"/>
      <c r="H174" s="94"/>
      <c r="I174" s="94"/>
    </row>
    <row r="175" spans="1:9" ht="15.75" customHeight="1" x14ac:dyDescent="0.3">
      <c r="A175" s="91">
        <v>45738</v>
      </c>
      <c r="B175" s="100"/>
      <c r="C175" s="94"/>
      <c r="D175" s="94"/>
      <c r="E175" s="94"/>
      <c r="F175" s="95"/>
      <c r="G175" s="94"/>
      <c r="H175" s="94"/>
      <c r="I175" s="94"/>
    </row>
    <row r="176" spans="1:9" ht="15.75" customHeight="1" x14ac:dyDescent="0.3">
      <c r="A176" s="91">
        <v>45739</v>
      </c>
      <c r="B176" s="102"/>
      <c r="C176" s="94"/>
      <c r="D176" s="94"/>
      <c r="E176" s="94"/>
      <c r="F176" s="95"/>
      <c r="G176" s="94"/>
      <c r="H176" s="94"/>
      <c r="I176" s="94"/>
    </row>
    <row r="177" spans="1:9" ht="15.75" customHeight="1" x14ac:dyDescent="0.3">
      <c r="A177" s="91">
        <v>45740</v>
      </c>
      <c r="B177" s="100"/>
      <c r="C177" s="94"/>
      <c r="D177" s="94"/>
      <c r="E177" s="94"/>
      <c r="F177" s="95"/>
      <c r="G177" s="94"/>
      <c r="H177" s="94"/>
      <c r="I177" s="94"/>
    </row>
    <row r="178" spans="1:9" ht="15.75" customHeight="1" x14ac:dyDescent="0.3">
      <c r="A178" s="91">
        <v>45741</v>
      </c>
      <c r="B178" s="102"/>
      <c r="C178" s="94"/>
      <c r="D178" s="94"/>
      <c r="E178" s="94"/>
      <c r="F178" s="97"/>
      <c r="G178" s="92"/>
      <c r="H178" s="94"/>
      <c r="I178" s="94"/>
    </row>
    <row r="179" spans="1:9" ht="15.75" customHeight="1" x14ac:dyDescent="0.3">
      <c r="A179" s="91">
        <v>45742</v>
      </c>
      <c r="B179" s="100"/>
      <c r="C179" s="94"/>
      <c r="D179" s="94"/>
      <c r="E179" s="94"/>
      <c r="F179" s="95"/>
      <c r="G179" s="94"/>
      <c r="H179" s="94"/>
      <c r="I179" s="94"/>
    </row>
    <row r="180" spans="1:9" ht="15.75" customHeight="1" x14ac:dyDescent="0.3">
      <c r="A180" s="91">
        <v>45743</v>
      </c>
      <c r="B180" s="102"/>
      <c r="C180" s="94"/>
      <c r="D180" s="94"/>
      <c r="E180" s="94"/>
      <c r="F180" s="95"/>
      <c r="G180" s="94"/>
      <c r="H180" s="94"/>
      <c r="I180" s="94"/>
    </row>
    <row r="181" spans="1:9" ht="15.75" customHeight="1" x14ac:dyDescent="0.3">
      <c r="A181" s="91">
        <v>45744</v>
      </c>
      <c r="B181" s="100"/>
      <c r="C181" s="94"/>
      <c r="D181" s="94"/>
      <c r="E181" s="94"/>
      <c r="F181" s="97"/>
      <c r="G181" s="92"/>
      <c r="H181" s="94"/>
      <c r="I181" s="94"/>
    </row>
    <row r="182" spans="1:9" ht="15.75" customHeight="1" x14ac:dyDescent="0.3">
      <c r="A182" s="91">
        <v>45745</v>
      </c>
      <c r="B182" s="102"/>
      <c r="C182" s="94"/>
      <c r="D182" s="94"/>
      <c r="E182" s="94"/>
      <c r="F182" s="95"/>
      <c r="G182" s="94"/>
      <c r="H182" s="94"/>
      <c r="I182" s="94"/>
    </row>
    <row r="183" spans="1:9" ht="15.75" customHeight="1" x14ac:dyDescent="0.3">
      <c r="A183" s="91">
        <v>45746</v>
      </c>
      <c r="B183" s="100"/>
      <c r="C183" s="94"/>
      <c r="D183" s="94"/>
      <c r="E183" s="94"/>
      <c r="F183" s="95"/>
      <c r="G183" s="94"/>
      <c r="H183" s="94"/>
      <c r="I183" s="94"/>
    </row>
    <row r="184" spans="1:9" ht="15.75" customHeight="1" x14ac:dyDescent="0.3">
      <c r="A184" s="91">
        <v>45747</v>
      </c>
      <c r="B184" s="102"/>
      <c r="C184" s="94"/>
      <c r="D184" s="94"/>
      <c r="E184" s="94"/>
      <c r="F184" s="95"/>
      <c r="G184" s="94"/>
      <c r="H184" s="94"/>
      <c r="I184" s="94"/>
    </row>
    <row r="185" spans="1:9" ht="15.75" customHeight="1" x14ac:dyDescent="0.3"/>
    <row r="186" spans="1:9" ht="15.75" customHeight="1" x14ac:dyDescent="0.3"/>
    <row r="187" spans="1:9" ht="15.75" customHeight="1" x14ac:dyDescent="0.3"/>
    <row r="188" spans="1:9" ht="15.75" customHeight="1" x14ac:dyDescent="0.3"/>
    <row r="189" spans="1:9" ht="15.75" customHeight="1" x14ac:dyDescent="0.3"/>
    <row r="190" spans="1:9" ht="15.75" customHeight="1" x14ac:dyDescent="0.3"/>
    <row r="191" spans="1:9" ht="15.75" customHeight="1" x14ac:dyDescent="0.3"/>
    <row r="192" spans="1:9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autoFilter ref="B2:I2" xr:uid="{00000000-0009-0000-0000-000002000000}"/>
  <mergeCells count="2">
    <mergeCell ref="B1:E1"/>
    <mergeCell ref="F1:I1"/>
  </mergeCells>
  <pageMargins left="0.7" right="0.7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ŽENY - rozpis</vt:lpstr>
      <vt:lpstr>ženy - průběžná tabulka 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lubos</dc:creator>
  <cp:lastModifiedBy>LUBO</cp:lastModifiedBy>
  <dcterms:created xsi:type="dcterms:W3CDTF">2024-04-07T10:24:23Z</dcterms:created>
  <dcterms:modified xsi:type="dcterms:W3CDTF">2025-10-15T20:14:04Z</dcterms:modified>
</cp:coreProperties>
</file>